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Аттестация\Аттестация 2025\Ертөстік Жамбыл облысы\6 папка. Монитринг №319 бұйрық\Мониторинг 2024-2025\"/>
    </mc:Choice>
  </mc:AlternateContent>
  <bookViews>
    <workbookView xWindow="0" yWindow="0" windowWidth="20490" windowHeight="7755" tabRatio="817"/>
  </bookViews>
  <sheets>
    <sheet name="МДҰ әдіскерінің жинағы" sheetId="16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1" i="16" l="1"/>
  <c r="W11" i="16" s="1"/>
  <c r="T11" i="16"/>
  <c r="U11" i="16" s="1"/>
  <c r="R11" i="16"/>
  <c r="S11" i="16" s="1"/>
  <c r="V10" i="16"/>
  <c r="W10" i="16" s="1"/>
  <c r="T10" i="16"/>
  <c r="U10" i="16" s="1"/>
  <c r="R10" i="16"/>
  <c r="S10" i="16" s="1"/>
  <c r="V9" i="16"/>
  <c r="W9" i="16" s="1"/>
  <c r="T9" i="16"/>
  <c r="U9" i="16" s="1"/>
  <c r="R9" i="16"/>
  <c r="S9" i="16" s="1"/>
  <c r="C12" i="16" l="1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B12" i="16"/>
  <c r="I13" i="16" l="1"/>
  <c r="N13" i="16"/>
  <c r="J13" i="16"/>
  <c r="B13" i="16"/>
  <c r="F13" i="16"/>
  <c r="Q13" i="16"/>
  <c r="M13" i="16"/>
  <c r="E13" i="16"/>
  <c r="P13" i="16"/>
  <c r="C13" i="16"/>
  <c r="G13" i="16"/>
  <c r="K13" i="16"/>
  <c r="O13" i="16"/>
  <c r="D13" i="16"/>
  <c r="H13" i="16"/>
  <c r="L13" i="16"/>
</calcChain>
</file>

<file path=xl/sharedStrings.xml><?xml version="1.0" encoding="utf-8"?>
<sst xmlns="http://schemas.openxmlformats.org/spreadsheetml/2006/main" count="40" uniqueCount="23">
  <si>
    <t>Барлығы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</si>
  <si>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</si>
  <si>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</si>
  <si>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</si>
  <si>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</si>
  <si>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</si>
  <si>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</si>
  <si>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</si>
  <si>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</si>
  <si>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</si>
  <si>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</si>
  <si>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</si>
  <si>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</si>
  <si>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Мектепке дейінгі ұйым бойынша әдіскерінің жинағы</t>
  </si>
  <si>
    <t>БАРЛЫҒЫ</t>
  </si>
  <si>
    <t xml:space="preserve">Жас ерекшелік топтары </t>
  </si>
  <si>
    <t>Оқыту тілі________Қазақ____________________________________</t>
  </si>
  <si>
    <t>2024-2025 оқу жылы_______________________________</t>
  </si>
  <si>
    <t>Аралас топ 3жас</t>
  </si>
  <si>
    <t>Аралас топ 4жас</t>
  </si>
  <si>
    <t>МДҰ атауы___МКҚК "Ер Төстік" бөбекжай-балабақшасы_______________________________________________________</t>
  </si>
  <si>
    <t>Мекен-жайы____Сарысу ауданы________________________________</t>
  </si>
  <si>
    <t>Аралас топ 2 жас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</si>
</sst>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tabSelected="1" zoomScale="80" zoomScaleNormal="80" workbookViewId="0">
      <selection activeCell="K11" sqref="K11"/>
    </sheetView>
  </sheetViews>
  <sheetFormatPr defaultRowHeight="15" x14ac:dyDescent="0.25"/>
  <cols>
    <col min="1" max="1" width="19.28515625" customWidth="1"/>
    <col min="2" max="2" width="9.5703125" bestFit="1" customWidth="1"/>
    <col min="3" max="17" width="9.28515625" bestFit="1" customWidth="1"/>
  </cols>
  <sheetData>
    <row r="1" spans="1:23" x14ac:dyDescent="0.25">
      <c r="N1" s="22"/>
      <c r="O1" s="22"/>
      <c r="V1" s="28" t="s">
        <v>12</v>
      </c>
      <c r="W1" s="28"/>
    </row>
    <row r="2" spans="1:23" ht="15.75" x14ac:dyDescent="0.25">
      <c r="B2" s="7" t="s">
        <v>13</v>
      </c>
      <c r="C2" s="2"/>
      <c r="E2" s="2"/>
      <c r="F2" s="2"/>
      <c r="I2" s="24" t="s">
        <v>20</v>
      </c>
      <c r="J2" s="24"/>
      <c r="K2" s="24"/>
      <c r="L2" s="24"/>
      <c r="M2" s="24"/>
      <c r="N2" s="3"/>
      <c r="O2" s="3"/>
    </row>
    <row r="3" spans="1:23" ht="15.75" x14ac:dyDescent="0.25">
      <c r="A3" s="3"/>
      <c r="B3" s="27" t="s">
        <v>17</v>
      </c>
      <c r="C3" s="27"/>
      <c r="D3" s="27"/>
      <c r="E3" s="27"/>
      <c r="F3" s="27"/>
      <c r="G3" s="27"/>
      <c r="H3" s="2"/>
      <c r="I3" s="27" t="s">
        <v>21</v>
      </c>
      <c r="J3" s="27"/>
      <c r="K3" s="27"/>
      <c r="L3" s="27"/>
      <c r="M3" s="27"/>
      <c r="N3" s="27"/>
      <c r="O3" s="3"/>
      <c r="P3" s="3"/>
      <c r="Q3" s="3"/>
    </row>
    <row r="4" spans="1:23" ht="15.75" x14ac:dyDescent="0.25">
      <c r="C4" s="8"/>
      <c r="E4" s="3"/>
      <c r="F4" s="3"/>
      <c r="I4" s="29" t="s">
        <v>16</v>
      </c>
      <c r="J4" s="29"/>
      <c r="K4" s="29"/>
      <c r="L4" s="29"/>
      <c r="M4" s="29"/>
      <c r="N4" s="29"/>
      <c r="O4" s="3"/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25" t="s">
        <v>15</v>
      </c>
      <c r="B7" s="23" t="s">
        <v>8</v>
      </c>
      <c r="C7" s="23" t="s">
        <v>1</v>
      </c>
      <c r="D7" s="23"/>
      <c r="E7" s="23"/>
      <c r="F7" s="23" t="s">
        <v>4</v>
      </c>
      <c r="G7" s="23"/>
      <c r="H7" s="23"/>
      <c r="I7" s="23" t="s">
        <v>2</v>
      </c>
      <c r="J7" s="23"/>
      <c r="K7" s="23"/>
      <c r="L7" s="23" t="s">
        <v>5</v>
      </c>
      <c r="M7" s="23"/>
      <c r="N7" s="23"/>
      <c r="O7" s="23" t="s">
        <v>3</v>
      </c>
      <c r="P7" s="23"/>
      <c r="Q7" s="23"/>
      <c r="R7" s="21" t="s">
        <v>14</v>
      </c>
      <c r="S7" s="21"/>
      <c r="T7" s="21"/>
      <c r="U7" s="21"/>
      <c r="V7" s="21"/>
      <c r="W7" s="21"/>
    </row>
    <row r="8" spans="1:23" ht="63" x14ac:dyDescent="0.25">
      <c r="A8" s="26"/>
      <c r="B8" s="23"/>
      <c r="C8" s="1" t="s">
        <v>9</v>
      </c>
      <c r="D8" s="1" t="s">
        <v>10</v>
      </c>
      <c r="E8" s="1" t="s">
        <v>11</v>
      </c>
      <c r="F8" s="1" t="s">
        <v>9</v>
      </c>
      <c r="G8" s="1" t="s">
        <v>10</v>
      </c>
      <c r="H8" s="1" t="s">
        <v>11</v>
      </c>
      <c r="I8" s="1" t="s">
        <v>9</v>
      </c>
      <c r="J8" s="1" t="s">
        <v>10</v>
      </c>
      <c r="K8" s="1" t="s">
        <v>11</v>
      </c>
      <c r="L8" s="1" t="s">
        <v>9</v>
      </c>
      <c r="M8" s="1" t="s">
        <v>10</v>
      </c>
      <c r="N8" s="1" t="s">
        <v>11</v>
      </c>
      <c r="O8" s="1" t="s">
        <v>9</v>
      </c>
      <c r="P8" s="1" t="s">
        <v>10</v>
      </c>
      <c r="Q8" s="1" t="s">
        <v>11</v>
      </c>
      <c r="R8" s="1" t="s">
        <v>9</v>
      </c>
      <c r="S8" s="1" t="s">
        <v>6</v>
      </c>
      <c r="T8" s="1" t="s">
        <v>10</v>
      </c>
      <c r="U8" s="17" t="s">
        <v>6</v>
      </c>
      <c r="V8" s="1" t="s">
        <v>11</v>
      </c>
      <c r="W8" s="1" t="s">
        <v>6</v>
      </c>
    </row>
    <row r="9" spans="1:23" ht="15.75" x14ac:dyDescent="0.25">
      <c r="A9" s="15" t="s">
        <v>22</v>
      </c>
      <c r="B9" s="11">
        <v>3</v>
      </c>
      <c r="C9" s="11">
        <v>2</v>
      </c>
      <c r="D9" s="11">
        <v>1</v>
      </c>
      <c r="E9" s="11"/>
      <c r="F9" s="11">
        <v>2</v>
      </c>
      <c r="G9" s="11">
        <v>1</v>
      </c>
      <c r="H9" s="11"/>
      <c r="I9" s="11">
        <v>2</v>
      </c>
      <c r="J9" s="11">
        <v>1</v>
      </c>
      <c r="K9" s="11"/>
      <c r="L9" s="11">
        <v>2</v>
      </c>
      <c r="M9" s="11">
        <v>1</v>
      </c>
      <c r="N9" s="11"/>
      <c r="O9" s="11">
        <v>2</v>
      </c>
      <c r="P9" s="11">
        <v>1</v>
      </c>
      <c r="Q9" s="11"/>
      <c r="R9" s="20">
        <f t="shared" ref="R9" si="0">(C9+F9+I9+L9+O9)/5</f>
        <v>2</v>
      </c>
      <c r="S9" s="6">
        <f t="shared" ref="S9" si="1">R9*100/B9</f>
        <v>66.666666666666671</v>
      </c>
      <c r="T9" s="20">
        <f t="shared" ref="T9" si="2">(D9+G9+J9+M9+P9)/5</f>
        <v>1</v>
      </c>
      <c r="U9" s="6">
        <f t="shared" ref="U9" si="3">T9*100/B9</f>
        <v>33.333333333333336</v>
      </c>
      <c r="V9" s="19">
        <f t="shared" ref="V9" si="4">(E9+H9+K9+N9+Q9)/5</f>
        <v>0</v>
      </c>
      <c r="W9" s="6">
        <f t="shared" ref="W9" si="5">V9*100/B9</f>
        <v>0</v>
      </c>
    </row>
    <row r="10" spans="1:23" ht="15.75" x14ac:dyDescent="0.25">
      <c r="A10" s="15" t="s">
        <v>18</v>
      </c>
      <c r="B10" s="11">
        <v>5</v>
      </c>
      <c r="C10" s="11">
        <v>3</v>
      </c>
      <c r="D10" s="11">
        <v>2</v>
      </c>
      <c r="E10" s="11"/>
      <c r="F10" s="11">
        <v>3</v>
      </c>
      <c r="G10" s="11">
        <v>2</v>
      </c>
      <c r="H10" s="11"/>
      <c r="I10" s="11">
        <v>2</v>
      </c>
      <c r="J10" s="11">
        <v>2</v>
      </c>
      <c r="K10" s="11">
        <v>1</v>
      </c>
      <c r="L10" s="11">
        <v>2</v>
      </c>
      <c r="M10" s="11">
        <v>2</v>
      </c>
      <c r="N10" s="11">
        <v>1</v>
      </c>
      <c r="O10" s="11">
        <v>3</v>
      </c>
      <c r="P10" s="11">
        <v>2</v>
      </c>
      <c r="Q10" s="11"/>
      <c r="R10" s="20">
        <f t="shared" ref="R10" si="6">(C10+F10+I10+L10+O10)/5</f>
        <v>2.6</v>
      </c>
      <c r="S10" s="6">
        <f t="shared" ref="S10" si="7">R10*100/B10</f>
        <v>52</v>
      </c>
      <c r="T10" s="20">
        <f t="shared" ref="T10" si="8">(D10+G10+J10+M10+P10)/5</f>
        <v>2</v>
      </c>
      <c r="U10" s="6">
        <f t="shared" ref="U10" si="9">T10*100/B10</f>
        <v>40</v>
      </c>
      <c r="V10" s="19">
        <f t="shared" ref="V10" si="10">(E10+H10+K10+N10+Q10)/5</f>
        <v>0.4</v>
      </c>
      <c r="W10" s="6">
        <f t="shared" ref="W10" si="11">V10*100/B10</f>
        <v>8</v>
      </c>
    </row>
    <row r="11" spans="1:23" ht="15.75" x14ac:dyDescent="0.25">
      <c r="A11" s="15" t="s">
        <v>19</v>
      </c>
      <c r="B11" s="11">
        <v>12</v>
      </c>
      <c r="C11" s="11">
        <v>7</v>
      </c>
      <c r="D11" s="11">
        <v>4</v>
      </c>
      <c r="E11" s="11">
        <v>1</v>
      </c>
      <c r="F11" s="11">
        <v>6</v>
      </c>
      <c r="G11" s="11">
        <v>5</v>
      </c>
      <c r="H11" s="11">
        <v>1</v>
      </c>
      <c r="I11" s="11">
        <v>6</v>
      </c>
      <c r="J11" s="11">
        <v>5</v>
      </c>
      <c r="K11" s="11">
        <v>1</v>
      </c>
      <c r="L11" s="11">
        <v>5</v>
      </c>
      <c r="M11" s="11">
        <v>5</v>
      </c>
      <c r="N11" s="11">
        <v>2</v>
      </c>
      <c r="O11" s="11">
        <v>7</v>
      </c>
      <c r="P11" s="11">
        <v>4</v>
      </c>
      <c r="Q11" s="11">
        <v>1</v>
      </c>
      <c r="R11" s="20">
        <f t="shared" ref="R11" si="12">(C11+F11+I11+L11+O11)/5</f>
        <v>6.2</v>
      </c>
      <c r="S11" s="6">
        <f t="shared" ref="S11" si="13">R11*100/B11</f>
        <v>51.666666666666664</v>
      </c>
      <c r="T11" s="20">
        <f t="shared" ref="T11" si="14">(D11+G11+J11+M11+P11)/5</f>
        <v>4.5999999999999996</v>
      </c>
      <c r="U11" s="6">
        <f t="shared" ref="U11" si="15">T11*100/B11</f>
        <v>38.333333333333329</v>
      </c>
      <c r="V11" s="19">
        <f t="shared" ref="V11" si="16">(E11+H11+K11+N11+Q11)/5</f>
        <v>1.2</v>
      </c>
      <c r="W11" s="6">
        <f t="shared" ref="W11" si="17">V11*100/B11</f>
        <v>10</v>
      </c>
    </row>
    <row r="12" spans="1:23" ht="15.75" x14ac:dyDescent="0.25">
      <c r="A12" s="13" t="s">
        <v>0</v>
      </c>
      <c r="B12" s="13">
        <f t="shared" ref="B12:Q12" si="18">SUM(B8:B11)</f>
        <v>20</v>
      </c>
      <c r="C12" s="13">
        <f t="shared" si="18"/>
        <v>12</v>
      </c>
      <c r="D12" s="13">
        <f t="shared" si="18"/>
        <v>7</v>
      </c>
      <c r="E12" s="13">
        <f t="shared" si="18"/>
        <v>1</v>
      </c>
      <c r="F12" s="13">
        <f t="shared" si="18"/>
        <v>11</v>
      </c>
      <c r="G12" s="13">
        <f t="shared" si="18"/>
        <v>8</v>
      </c>
      <c r="H12" s="13">
        <f t="shared" si="18"/>
        <v>1</v>
      </c>
      <c r="I12" s="13">
        <f t="shared" si="18"/>
        <v>10</v>
      </c>
      <c r="J12" s="13">
        <f t="shared" si="18"/>
        <v>8</v>
      </c>
      <c r="K12" s="13">
        <f t="shared" si="18"/>
        <v>2</v>
      </c>
      <c r="L12" s="13">
        <f t="shared" si="18"/>
        <v>9</v>
      </c>
      <c r="M12" s="13">
        <f t="shared" si="18"/>
        <v>8</v>
      </c>
      <c r="N12" s="13">
        <f t="shared" si="18"/>
        <v>3</v>
      </c>
      <c r="O12" s="13">
        <f t="shared" si="18"/>
        <v>12</v>
      </c>
      <c r="P12" s="13">
        <f t="shared" si="18"/>
        <v>7</v>
      </c>
      <c r="Q12" s="13">
        <f t="shared" si="18"/>
        <v>1</v>
      </c>
      <c r="R12" s="5"/>
      <c r="S12" s="6"/>
      <c r="T12" s="5"/>
      <c r="U12" s="6"/>
      <c r="V12" s="19"/>
      <c r="W12" s="6"/>
    </row>
    <row r="13" spans="1:23" ht="17.25" customHeight="1" x14ac:dyDescent="0.25">
      <c r="A13" s="18" t="s">
        <v>7</v>
      </c>
      <c r="B13" s="14">
        <f>B12*100/B12</f>
        <v>100</v>
      </c>
      <c r="C13" s="12">
        <f>C12*100/B12</f>
        <v>60</v>
      </c>
      <c r="D13" s="12">
        <f>D12*100/B12</f>
        <v>35</v>
      </c>
      <c r="E13" s="12">
        <f>E12*100/B12</f>
        <v>5</v>
      </c>
      <c r="F13" s="12">
        <f>F12*100/B12</f>
        <v>55</v>
      </c>
      <c r="G13" s="12">
        <f>G12*100/B12</f>
        <v>40</v>
      </c>
      <c r="H13" s="12">
        <f>H12*100/B12</f>
        <v>5</v>
      </c>
      <c r="I13" s="12">
        <f>I12*100/B12</f>
        <v>50</v>
      </c>
      <c r="J13" s="12">
        <f>J12*100/B12</f>
        <v>40</v>
      </c>
      <c r="K13" s="12">
        <f>K12*100/B12</f>
        <v>10</v>
      </c>
      <c r="L13" s="12">
        <f>L12*100/B12</f>
        <v>45</v>
      </c>
      <c r="M13" s="12">
        <f>M12*100/B12</f>
        <v>40</v>
      </c>
      <c r="N13" s="12">
        <f>N12*100/B12</f>
        <v>15</v>
      </c>
      <c r="O13" s="12">
        <f>O12*100/B12</f>
        <v>60</v>
      </c>
      <c r="P13" s="12">
        <f>P12*100/B12</f>
        <v>35</v>
      </c>
      <c r="Q13" s="12">
        <f>Q12*100/B12</f>
        <v>5</v>
      </c>
      <c r="R13" s="16"/>
      <c r="S13" s="16"/>
      <c r="T13" s="16"/>
      <c r="U13" s="16"/>
      <c r="V13" s="16"/>
      <c r="W13" s="16"/>
    </row>
    <row r="14" spans="1:23" ht="15.75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23" ht="15.7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23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x14ac:dyDescent="0.25">
      <c r="A30" s="9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 x14ac:dyDescent="0.25">
      <c r="A31" s="10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МДҰ әдіскерінің жинағы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2025-07-28T09:08:19Z</dcterms:modified>
</cp:coreProperties>
</file>