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\Аттестация 2025\Ертөстік Жамбыл облысы\6 папка. Монитринг №319 бұйрық\Мониторинг 2024-2025\Аралас  топ Күншуақ 2024-2025\"/>
    </mc:Choice>
  </mc:AlternateContent>
  <bookViews>
    <workbookView xWindow="0" yWindow="0" windowWidth="20490" windowHeight="7755"/>
  </bookViews>
  <sheets>
    <sheet name="кіші топ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20" i="2" l="1"/>
  <c r="BT21" i="2" s="1"/>
  <c r="C20" i="2" l="1"/>
  <c r="C21" i="2" s="1"/>
  <c r="D20" i="2"/>
  <c r="D21" i="2" s="1"/>
  <c r="E20" i="2"/>
  <c r="E21" i="2" s="1"/>
  <c r="F20" i="2"/>
  <c r="F21" i="2" s="1"/>
  <c r="G20" i="2"/>
  <c r="G21" i="2" s="1"/>
  <c r="H20" i="2"/>
  <c r="H21" i="2" s="1"/>
  <c r="I20" i="2"/>
  <c r="I21" i="2" s="1"/>
  <c r="J20" i="2"/>
  <c r="J21" i="2" s="1"/>
  <c r="K20" i="2"/>
  <c r="K21" i="2" s="1"/>
  <c r="L20" i="2"/>
  <c r="L21" i="2" s="1"/>
  <c r="M20" i="2"/>
  <c r="M21" i="2" s="1"/>
  <c r="N20" i="2"/>
  <c r="N21" i="2" s="1"/>
  <c r="O20" i="2"/>
  <c r="O21" i="2" s="1"/>
  <c r="P20" i="2"/>
  <c r="P21" i="2" s="1"/>
  <c r="Q20" i="2"/>
  <c r="Q21" i="2" s="1"/>
  <c r="R20" i="2"/>
  <c r="R21" i="2" s="1"/>
  <c r="S20" i="2"/>
  <c r="S21" i="2" s="1"/>
  <c r="T20" i="2"/>
  <c r="T21" i="2" s="1"/>
  <c r="U20" i="2"/>
  <c r="U21" i="2" s="1"/>
  <c r="V20" i="2"/>
  <c r="V21" i="2" s="1"/>
  <c r="W20" i="2"/>
  <c r="W21" i="2" s="1"/>
  <c r="X20" i="2"/>
  <c r="X21" i="2" s="1"/>
  <c r="Y20" i="2"/>
  <c r="Y21" i="2" s="1"/>
  <c r="Z20" i="2"/>
  <c r="Z21" i="2" s="1"/>
  <c r="AA20" i="2"/>
  <c r="AA21" i="2" s="1"/>
  <c r="AB20" i="2"/>
  <c r="AB21" i="2" s="1"/>
  <c r="AC20" i="2"/>
  <c r="AC21" i="2" s="1"/>
  <c r="AD20" i="2"/>
  <c r="AD21" i="2" s="1"/>
  <c r="AE20" i="2"/>
  <c r="AE21" i="2" s="1"/>
  <c r="AF20" i="2"/>
  <c r="AF21" i="2" s="1"/>
  <c r="AG20" i="2"/>
  <c r="AG21" i="2" s="1"/>
  <c r="AH20" i="2"/>
  <c r="AH21" i="2" s="1"/>
  <c r="AI20" i="2"/>
  <c r="AI21" i="2" s="1"/>
  <c r="AJ20" i="2"/>
  <c r="AJ21" i="2" s="1"/>
  <c r="AK20" i="2"/>
  <c r="AK21" i="2" s="1"/>
  <c r="AL20" i="2"/>
  <c r="AL21" i="2" s="1"/>
  <c r="AM20" i="2"/>
  <c r="AM21" i="2" s="1"/>
  <c r="AN20" i="2"/>
  <c r="AN21" i="2" s="1"/>
  <c r="AO20" i="2"/>
  <c r="AO21" i="2" s="1"/>
  <c r="AP20" i="2"/>
  <c r="AP21" i="2" s="1"/>
  <c r="AQ20" i="2"/>
  <c r="AQ21" i="2" s="1"/>
  <c r="AR20" i="2"/>
  <c r="AR21" i="2" s="1"/>
  <c r="AS20" i="2"/>
  <c r="AS21" i="2" s="1"/>
  <c r="AT20" i="2"/>
  <c r="AT21" i="2" s="1"/>
  <c r="AU20" i="2"/>
  <c r="AU21" i="2" s="1"/>
  <c r="AV20" i="2"/>
  <c r="AV21" i="2" s="1"/>
  <c r="AW20" i="2"/>
  <c r="AW21" i="2" s="1"/>
  <c r="AX20" i="2"/>
  <c r="AX21" i="2" s="1"/>
  <c r="AY20" i="2"/>
  <c r="AY21" i="2" s="1"/>
  <c r="AZ20" i="2"/>
  <c r="AZ21" i="2" s="1"/>
  <c r="BA20" i="2"/>
  <c r="BA21" i="2" s="1"/>
  <c r="BB20" i="2"/>
  <c r="BB21" i="2" s="1"/>
  <c r="BC20" i="2"/>
  <c r="BC21" i="2" s="1"/>
  <c r="BD20" i="2"/>
  <c r="BD21" i="2" s="1"/>
  <c r="BE20" i="2"/>
  <c r="BE21" i="2" s="1"/>
  <c r="BF20" i="2"/>
  <c r="BF21" i="2" s="1"/>
  <c r="BG20" i="2"/>
  <c r="BG21" i="2" s="1"/>
  <c r="BH20" i="2"/>
  <c r="BH21" i="2" s="1"/>
  <c r="BI20" i="2"/>
  <c r="BI21" i="2" s="1"/>
  <c r="BJ20" i="2"/>
  <c r="BJ21" i="2" s="1"/>
  <c r="BK20" i="2"/>
  <c r="BK21" i="2" s="1"/>
  <c r="BL20" i="2"/>
  <c r="BL21" i="2" s="1"/>
  <c r="BM20" i="2"/>
  <c r="BM21" i="2" s="1"/>
  <c r="BN20" i="2"/>
  <c r="BN21" i="2" s="1"/>
  <c r="BO20" i="2"/>
  <c r="BO21" i="2" s="1"/>
  <c r="BP20" i="2"/>
  <c r="BP21" i="2" s="1"/>
  <c r="BQ20" i="2"/>
  <c r="BQ21" i="2" s="1"/>
  <c r="BR20" i="2"/>
  <c r="BR21" i="2" s="1"/>
  <c r="BS20" i="2"/>
  <c r="BS21" i="2" s="1"/>
  <c r="BU20" i="2"/>
  <c r="BU21" i="2" s="1"/>
  <c r="BV20" i="2"/>
  <c r="BV21" i="2" s="1"/>
  <c r="BW20" i="2"/>
  <c r="BW21" i="2" s="1"/>
  <c r="BX20" i="2"/>
  <c r="BX21" i="2" s="1"/>
  <c r="BY20" i="2"/>
  <c r="BY21" i="2" s="1"/>
  <c r="BZ20" i="2"/>
  <c r="BZ21" i="2" s="1"/>
  <c r="CA20" i="2"/>
  <c r="CA21" i="2" s="1"/>
  <c r="CB20" i="2"/>
  <c r="CB21" i="2" s="1"/>
  <c r="CC20" i="2"/>
  <c r="CC21" i="2" s="1"/>
  <c r="CD20" i="2"/>
  <c r="CD21" i="2" s="1"/>
  <c r="CE20" i="2"/>
  <c r="CE21" i="2" s="1"/>
  <c r="CF20" i="2"/>
  <c r="CF21" i="2" s="1"/>
  <c r="CG20" i="2"/>
  <c r="CG21" i="2" s="1"/>
  <c r="CH20" i="2"/>
  <c r="CH21" i="2" s="1"/>
  <c r="CI20" i="2"/>
  <c r="CI21" i="2" s="1"/>
  <c r="CJ20" i="2"/>
  <c r="CJ21" i="2" s="1"/>
  <c r="CK20" i="2"/>
  <c r="CK21" i="2" s="1"/>
  <c r="CL20" i="2"/>
  <c r="CL21" i="2" s="1"/>
  <c r="CM20" i="2"/>
  <c r="CM21" i="2" s="1"/>
  <c r="CN20" i="2"/>
  <c r="CN21" i="2" s="1"/>
  <c r="CO20" i="2"/>
  <c r="CO21" i="2" s="1"/>
  <c r="CP20" i="2"/>
  <c r="CP21" i="2" s="1"/>
  <c r="CQ20" i="2"/>
  <c r="CQ21" i="2" s="1"/>
  <c r="CR20" i="2"/>
  <c r="CR21" i="2" s="1"/>
  <c r="CS20" i="2"/>
  <c r="CS21" i="2" s="1"/>
  <c r="CT20" i="2"/>
  <c r="CT21" i="2" s="1"/>
  <c r="CU20" i="2"/>
  <c r="CU21" i="2" s="1"/>
  <c r="CV20" i="2"/>
  <c r="CV21" i="2" s="1"/>
  <c r="CW20" i="2"/>
  <c r="CW21" i="2" s="1"/>
  <c r="CX20" i="2"/>
  <c r="CX21" i="2" s="1"/>
  <c r="CY20" i="2"/>
  <c r="CY21" i="2" s="1"/>
  <c r="CZ20" i="2"/>
  <c r="CZ21" i="2" s="1"/>
  <c r="DA20" i="2"/>
  <c r="DA21" i="2" s="1"/>
  <c r="DB20" i="2"/>
  <c r="DB21" i="2" s="1"/>
  <c r="DC20" i="2"/>
  <c r="DC21" i="2" s="1"/>
  <c r="DD20" i="2"/>
  <c r="DD21" i="2" s="1"/>
  <c r="DE20" i="2"/>
  <c r="DE21" i="2" s="1"/>
  <c r="DF20" i="2"/>
  <c r="DF21" i="2" s="1"/>
  <c r="DG20" i="2"/>
  <c r="DG21" i="2" s="1"/>
  <c r="DH20" i="2"/>
  <c r="DH21" i="2" s="1"/>
  <c r="DI20" i="2"/>
  <c r="DI21" i="2" s="1"/>
  <c r="DJ20" i="2"/>
  <c r="DJ21" i="2" s="1"/>
  <c r="DK20" i="2"/>
  <c r="DK21" i="2" s="1"/>
  <c r="DL20" i="2"/>
  <c r="DL21" i="2" s="1"/>
  <c r="DM20" i="2"/>
  <c r="DM21" i="2" s="1"/>
  <c r="DN20" i="2"/>
  <c r="DN21" i="2" s="1"/>
  <c r="DO20" i="2"/>
  <c r="DO21" i="2" s="1"/>
  <c r="DP20" i="2"/>
  <c r="DP21" i="2" s="1"/>
  <c r="DQ20" i="2"/>
  <c r="DQ21" i="2" s="1"/>
  <c r="DR20" i="2"/>
  <c r="DR21" i="2" s="1"/>
  <c r="E44" i="2" l="1"/>
  <c r="D44" i="2"/>
  <c r="E43" i="2"/>
  <c r="E42" i="2"/>
  <c r="M38" i="2"/>
  <c r="L38" i="2" s="1"/>
  <c r="M39" i="2"/>
  <c r="L39" i="2" s="1"/>
  <c r="M40" i="2"/>
  <c r="L40" i="2" s="1"/>
  <c r="K38" i="2"/>
  <c r="K39" i="2"/>
  <c r="K40" i="2"/>
  <c r="J40" i="2" s="1"/>
  <c r="I38" i="2"/>
  <c r="I39" i="2"/>
  <c r="I40" i="2"/>
  <c r="H40" i="2" s="1"/>
  <c r="G38" i="2"/>
  <c r="G39" i="2"/>
  <c r="G40" i="2"/>
  <c r="F40" i="2" s="1"/>
  <c r="E38" i="2"/>
  <c r="E39" i="2"/>
  <c r="E40" i="2"/>
  <c r="D40" i="2" s="1"/>
  <c r="E33" i="2"/>
  <c r="E34" i="2"/>
  <c r="E35" i="2"/>
  <c r="G29" i="2"/>
  <c r="G30" i="2"/>
  <c r="G31" i="2"/>
  <c r="E29" i="2"/>
  <c r="E30" i="2"/>
  <c r="E31" i="2"/>
  <c r="E24" i="2"/>
  <c r="E25" i="2"/>
  <c r="E26" i="2"/>
  <c r="D26" i="2" s="1"/>
  <c r="E45" i="2" l="1"/>
  <c r="D45" i="2"/>
  <c r="M41" i="2"/>
  <c r="L41" i="2"/>
  <c r="K41" i="2"/>
  <c r="G41" i="2"/>
  <c r="F41" i="2"/>
  <c r="I41" i="2"/>
  <c r="H41" i="2"/>
  <c r="J41" i="2" s="1"/>
  <c r="D41" i="2"/>
  <c r="E41" i="2"/>
  <c r="E36" i="2"/>
  <c r="D36" i="2"/>
  <c r="F32" i="2"/>
  <c r="G32" i="2"/>
  <c r="D27" i="2"/>
  <c r="E27" i="2"/>
  <c r="D32" i="2"/>
  <c r="E32" i="2"/>
</calcChain>
</file>

<file path=xl/sharedStrings.xml><?xml version="1.0" encoding="utf-8"?>
<sst xmlns="http://schemas.openxmlformats.org/spreadsheetml/2006/main" count="274" uniqueCount="233">
  <si>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</si>
  <si>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</si>
  <si>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</si>
  <si>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</si>
  <si>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</si>
  <si>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</si>
  <si>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</si>
  <si>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</si>
  <si>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</si>
  <si>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</si>
  <si>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</si>
  <si>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</si>
  <si>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</si>
  <si>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</si>
  <si>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</si>
  <si>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</si>
  <si>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</si>
  <si>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</si>
  <si>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</si>
  <si>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</si>
  <si>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</si>
  <si>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</si>
  <si>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</si>
  <si>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</si>
  <si>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</si>
  <si>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</si>
  <si>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</si>
  <si>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</si>
  <si>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</si>
  <si>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</si>
  <si>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</si>
  <si>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</si>
  <si>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</si>
  <si>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</si>
  <si>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</si>
  <si>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</si>
  <si>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</si>
  <si>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</si>
  <si>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</si>
  <si>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</si>
  <si>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</si>
  <si>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</si>
  <si>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</si>
  <si>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</si>
  <si>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</si>
  <si>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</si>
  <si>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</si>
  <si>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</si>
  <si>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</si>
  <si>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</si>
  <si>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</si>
  <si>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</si>
  <si>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</si>
  <si>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</si>
  <si>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</si>
  <si>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</si>
  <si>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</si>
  <si>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</si>
  <si>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</si>
  <si>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</si>
  <si>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</si>
  <si>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</si>
  <si>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</si>
  <si>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</si>
  <si>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</si>
  <si>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</si>
  <si>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</si>
  <si>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</si>
  <si>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</si>
  <si>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</si>
  <si>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</si>
  <si>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</si>
  <si>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</si>
  <si>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</si>
  <si>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</si>
  <si>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</si>
  <si>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</si>
  <si>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</si>
  <si>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</si>
  <si>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</si>
  <si>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</si>
  <si>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</si>
  <si>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</si>
  <si>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</si>
  <si>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</si>
  <si>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</si>
  <si>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</si>
  <si>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</si>
  <si>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</si>
  <si>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</si>
  <si>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</si>
  <si>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</si>
  <si>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</si>
  <si>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</si>
  <si>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</si>
  <si>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</si>
  <si>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</si>
  <si>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</si>
  <si>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</si>
  <si>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</si>
  <si>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</si>
  <si>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</si>
  <si>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</si>
  <si>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</si>
  <si>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</si>
  <si>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</si>
  <si>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</si>
  <si>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</si>
  <si>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</si>
  <si>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</si>
  <si>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</si>
  <si>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</si>
  <si>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</si>
  <si>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</si>
  <si>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</si>
  <si>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</si>
  <si>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</si>
  <si>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</si>
  <si>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</si>
  <si>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</si>
  <si>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</si>
  <si>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</si>
  <si>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</si>
  <si>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</si>
  <si>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</si>
  <si>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</si>
  <si>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</si>
  <si>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</si>
  <si>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</si>
  <si>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</si>
  <si>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</si>
  <si>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</si>
  <si>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</si>
  <si>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</si>
  <si>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</si>
  <si>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</si>
  <si>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</si>
  <si>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</si>
  <si>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</si>
  <si>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</si>
  <si>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</si>
  <si>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</si>
  <si>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</si>
  <si>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</si>
  <si>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</si>
  <si>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</si>
  <si>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</si>
  <si>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</si>
  <si>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</si>
  <si>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</si>
  <si>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</si>
  <si>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</si>
  <si>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</si>
  <si>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</si>
  <si>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</si>
  <si>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</si>
  <si>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</si>
  <si>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</si>
  <si>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</si>
  <si>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</si>
  <si>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</si>
  <si>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</si>
  <si>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</si>
  <si>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</si>
  <si>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</si>
  <si>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</si>
  <si>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</si>
  <si>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</si>
  <si>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</si>
  <si>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</si>
  <si>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</si>
  <si>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</si>
  <si>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</si>
  <si>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</si>
  <si>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</si>
  <si>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</si>
  <si>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</si>
  <si>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</si>
  <si>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</si>
  <si>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</si>
  <si>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</si>
  <si>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</si>
  <si>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</si>
  <si>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</si>
  <si>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</si>
  <si>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</si>
  <si>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</si>
  <si>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</si>
  <si>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</si>
  <si>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</si>
  <si>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</si>
  <si>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</si>
  <si>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</si>
  <si>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</si>
  <si>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</si>
  <si>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</si>
  <si>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</si>
  <si>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</si>
  <si>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</si>
  <si>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</si>
  <si>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</si>
  <si>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</si>
  <si>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</si>
  <si>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</si>
  <si>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</si>
  <si>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</si>
  <si>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</si>
  <si>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</si>
  <si>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</si>
  <si>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</si>
  <si>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</si>
  <si>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</si>
  <si>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</si>
  <si>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</si>
  <si>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</si>
  <si>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</si>
  <si>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</si>
  <si>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</si>
  <si>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</si>
  <si>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</si>
  <si>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</si>
  <si>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</si>
  <si>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</si>
  <si>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</si>
  <si>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</si>
  <si>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</si>
  <si>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                                  Ортаңғы тобына арналған (3 жастағы балалар) бақылау парағы</t>
  </si>
  <si>
    <t xml:space="preserve">                                  Оқу жылы: 2024-2025                            Топ: Бәйтерек               Өткізу кезеңі: бастапқы        Өткізу мерзімі: қыркүйек</t>
  </si>
  <si>
    <t>Ахмадия Көркем Сабырқызы</t>
  </si>
  <si>
    <t>Батырбек Марлен Ердосұлы</t>
  </si>
  <si>
    <t>Әбен Нұрбақыт Сағиұлы</t>
  </si>
  <si>
    <t>Иманәлі Марғұлан Нұржанұлы</t>
  </si>
  <si>
    <t>Сайлау Арман Саматұлы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</si>
</sst>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5"/>
  <sheetViews>
    <sheetView tabSelected="1" workbookViewId="0">
      <selection activeCell="D41" sqref="D41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44</v>
      </c>
      <c r="B1" s="9" t="s">
        <v>226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39" t="s">
        <v>227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6"/>
      <c r="P2" s="6"/>
      <c r="Q2" s="6"/>
      <c r="R2" s="6"/>
      <c r="S2" s="6"/>
      <c r="T2" s="6"/>
      <c r="U2" s="6"/>
      <c r="V2" s="6"/>
      <c r="DP2" s="35" t="s">
        <v>225</v>
      </c>
      <c r="DQ2" s="35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40" t="s">
        <v>0</v>
      </c>
      <c r="B5" s="40" t="s">
        <v>1</v>
      </c>
      <c r="C5" s="41" t="s">
        <v>17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9" t="s">
        <v>2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50" t="s">
        <v>27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 t="s">
        <v>34</v>
      </c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36" t="s">
        <v>39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</row>
    <row r="6" spans="1:254" ht="15.75" customHeight="1" x14ac:dyDescent="0.25">
      <c r="A6" s="40"/>
      <c r="B6" s="40"/>
      <c r="C6" s="42" t="s">
        <v>18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 t="s">
        <v>16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 t="s">
        <v>3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51" t="s">
        <v>28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2" t="s">
        <v>49</v>
      </c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 t="s">
        <v>35</v>
      </c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52" t="s">
        <v>64</v>
      </c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 t="s">
        <v>76</v>
      </c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 t="s">
        <v>36</v>
      </c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44" t="s">
        <v>40</v>
      </c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</row>
    <row r="7" spans="1:254" ht="0.75" customHeight="1" x14ac:dyDescent="0.25">
      <c r="A7" s="40"/>
      <c r="B7" s="40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40"/>
      <c r="B8" s="40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40"/>
      <c r="B9" s="40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40"/>
      <c r="B10" s="40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40"/>
      <c r="B11" s="40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40"/>
      <c r="B12" s="40"/>
      <c r="C12" s="42" t="s">
        <v>45</v>
      </c>
      <c r="D12" s="42" t="s">
        <v>4</v>
      </c>
      <c r="E12" s="42" t="s">
        <v>5</v>
      </c>
      <c r="F12" s="42" t="s">
        <v>46</v>
      </c>
      <c r="G12" s="42" t="s">
        <v>6</v>
      </c>
      <c r="H12" s="42" t="s">
        <v>7</v>
      </c>
      <c r="I12" s="42" t="s">
        <v>47</v>
      </c>
      <c r="J12" s="42" t="s">
        <v>8</v>
      </c>
      <c r="K12" s="42" t="s">
        <v>9</v>
      </c>
      <c r="L12" s="42" t="s">
        <v>48</v>
      </c>
      <c r="M12" s="42" t="s">
        <v>8</v>
      </c>
      <c r="N12" s="42" t="s">
        <v>9</v>
      </c>
      <c r="O12" s="42" t="s">
        <v>62</v>
      </c>
      <c r="P12" s="42"/>
      <c r="Q12" s="42"/>
      <c r="R12" s="42" t="s">
        <v>4</v>
      </c>
      <c r="S12" s="42"/>
      <c r="T12" s="42"/>
      <c r="U12" s="42" t="s">
        <v>63</v>
      </c>
      <c r="V12" s="42"/>
      <c r="W12" s="42"/>
      <c r="X12" s="42" t="s">
        <v>10</v>
      </c>
      <c r="Y12" s="42"/>
      <c r="Z12" s="42"/>
      <c r="AA12" s="42" t="s">
        <v>6</v>
      </c>
      <c r="AB12" s="42"/>
      <c r="AC12" s="42"/>
      <c r="AD12" s="42" t="s">
        <v>7</v>
      </c>
      <c r="AE12" s="42"/>
      <c r="AF12" s="42"/>
      <c r="AG12" s="44" t="s">
        <v>11</v>
      </c>
      <c r="AH12" s="44"/>
      <c r="AI12" s="44"/>
      <c r="AJ12" s="42" t="s">
        <v>8</v>
      </c>
      <c r="AK12" s="42"/>
      <c r="AL12" s="42"/>
      <c r="AM12" s="44" t="s">
        <v>58</v>
      </c>
      <c r="AN12" s="44"/>
      <c r="AO12" s="44"/>
      <c r="AP12" s="44" t="s">
        <v>59</v>
      </c>
      <c r="AQ12" s="44"/>
      <c r="AR12" s="44"/>
      <c r="AS12" s="44" t="s">
        <v>60</v>
      </c>
      <c r="AT12" s="44"/>
      <c r="AU12" s="44"/>
      <c r="AV12" s="44" t="s">
        <v>61</v>
      </c>
      <c r="AW12" s="44"/>
      <c r="AX12" s="44"/>
      <c r="AY12" s="44" t="s">
        <v>50</v>
      </c>
      <c r="AZ12" s="44"/>
      <c r="BA12" s="44"/>
      <c r="BB12" s="44" t="s">
        <v>51</v>
      </c>
      <c r="BC12" s="44"/>
      <c r="BD12" s="44"/>
      <c r="BE12" s="44" t="s">
        <v>52</v>
      </c>
      <c r="BF12" s="44"/>
      <c r="BG12" s="44"/>
      <c r="BH12" s="44" t="s">
        <v>53</v>
      </c>
      <c r="BI12" s="44"/>
      <c r="BJ12" s="44"/>
      <c r="BK12" s="44" t="s">
        <v>54</v>
      </c>
      <c r="BL12" s="44"/>
      <c r="BM12" s="44"/>
      <c r="BN12" s="44" t="s">
        <v>55</v>
      </c>
      <c r="BO12" s="44"/>
      <c r="BP12" s="44"/>
      <c r="BQ12" s="44" t="s">
        <v>56</v>
      </c>
      <c r="BR12" s="44"/>
      <c r="BS12" s="44"/>
      <c r="BT12" s="44" t="s">
        <v>57</v>
      </c>
      <c r="BU12" s="44"/>
      <c r="BV12" s="44"/>
      <c r="BW12" s="44" t="s">
        <v>69</v>
      </c>
      <c r="BX12" s="44"/>
      <c r="BY12" s="44"/>
      <c r="BZ12" s="44" t="s">
        <v>70</v>
      </c>
      <c r="CA12" s="44"/>
      <c r="CB12" s="44"/>
      <c r="CC12" s="44" t="s">
        <v>71</v>
      </c>
      <c r="CD12" s="44"/>
      <c r="CE12" s="44"/>
      <c r="CF12" s="44" t="s">
        <v>72</v>
      </c>
      <c r="CG12" s="44"/>
      <c r="CH12" s="44"/>
      <c r="CI12" s="44" t="s">
        <v>73</v>
      </c>
      <c r="CJ12" s="44"/>
      <c r="CK12" s="44"/>
      <c r="CL12" s="44" t="s">
        <v>74</v>
      </c>
      <c r="CM12" s="44"/>
      <c r="CN12" s="44"/>
      <c r="CO12" s="44" t="s">
        <v>75</v>
      </c>
      <c r="CP12" s="44"/>
      <c r="CQ12" s="44"/>
      <c r="CR12" s="44" t="s">
        <v>65</v>
      </c>
      <c r="CS12" s="44"/>
      <c r="CT12" s="44"/>
      <c r="CU12" s="44" t="s">
        <v>66</v>
      </c>
      <c r="CV12" s="44"/>
      <c r="CW12" s="44"/>
      <c r="CX12" s="44" t="s">
        <v>67</v>
      </c>
      <c r="CY12" s="44"/>
      <c r="CZ12" s="44"/>
      <c r="DA12" s="44" t="s">
        <v>68</v>
      </c>
      <c r="DB12" s="44"/>
      <c r="DC12" s="44"/>
      <c r="DD12" s="44" t="s">
        <v>77</v>
      </c>
      <c r="DE12" s="44"/>
      <c r="DF12" s="44"/>
      <c r="DG12" s="44" t="s">
        <v>78</v>
      </c>
      <c r="DH12" s="44"/>
      <c r="DI12" s="44"/>
      <c r="DJ12" s="44" t="s">
        <v>79</v>
      </c>
      <c r="DK12" s="44"/>
      <c r="DL12" s="44"/>
      <c r="DM12" s="44" t="s">
        <v>80</v>
      </c>
      <c r="DN12" s="44"/>
      <c r="DO12" s="44"/>
      <c r="DP12" s="44" t="s">
        <v>81</v>
      </c>
      <c r="DQ12" s="44"/>
      <c r="DR12" s="44"/>
    </row>
    <row r="13" spans="1:254" ht="59.25" customHeight="1" x14ac:dyDescent="0.25">
      <c r="A13" s="40"/>
      <c r="B13" s="40"/>
      <c r="C13" s="43" t="s">
        <v>164</v>
      </c>
      <c r="D13" s="43"/>
      <c r="E13" s="43"/>
      <c r="F13" s="43" t="s">
        <v>168</v>
      </c>
      <c r="G13" s="43"/>
      <c r="H13" s="43"/>
      <c r="I13" s="43" t="s">
        <v>169</v>
      </c>
      <c r="J13" s="43"/>
      <c r="K13" s="43"/>
      <c r="L13" s="43" t="s">
        <v>170</v>
      </c>
      <c r="M13" s="43"/>
      <c r="N13" s="43"/>
      <c r="O13" s="43" t="s">
        <v>89</v>
      </c>
      <c r="P13" s="43"/>
      <c r="Q13" s="43"/>
      <c r="R13" s="43" t="s">
        <v>91</v>
      </c>
      <c r="S13" s="43"/>
      <c r="T13" s="43"/>
      <c r="U13" s="43" t="s">
        <v>172</v>
      </c>
      <c r="V13" s="43"/>
      <c r="W13" s="43"/>
      <c r="X13" s="43" t="s">
        <v>173</v>
      </c>
      <c r="Y13" s="43"/>
      <c r="Z13" s="43"/>
      <c r="AA13" s="43" t="s">
        <v>174</v>
      </c>
      <c r="AB13" s="43"/>
      <c r="AC13" s="43"/>
      <c r="AD13" s="43" t="s">
        <v>176</v>
      </c>
      <c r="AE13" s="43"/>
      <c r="AF13" s="43"/>
      <c r="AG13" s="43" t="s">
        <v>178</v>
      </c>
      <c r="AH13" s="43"/>
      <c r="AI13" s="43"/>
      <c r="AJ13" s="43" t="s">
        <v>222</v>
      </c>
      <c r="AK13" s="43"/>
      <c r="AL13" s="43"/>
      <c r="AM13" s="43" t="s">
        <v>183</v>
      </c>
      <c r="AN13" s="43"/>
      <c r="AO13" s="43"/>
      <c r="AP13" s="43" t="s">
        <v>184</v>
      </c>
      <c r="AQ13" s="43"/>
      <c r="AR13" s="43"/>
      <c r="AS13" s="43" t="s">
        <v>185</v>
      </c>
      <c r="AT13" s="43"/>
      <c r="AU13" s="43"/>
      <c r="AV13" s="43" t="s">
        <v>186</v>
      </c>
      <c r="AW13" s="43"/>
      <c r="AX13" s="43"/>
      <c r="AY13" s="43" t="s">
        <v>188</v>
      </c>
      <c r="AZ13" s="43"/>
      <c r="BA13" s="43"/>
      <c r="BB13" s="43" t="s">
        <v>189</v>
      </c>
      <c r="BC13" s="43"/>
      <c r="BD13" s="43"/>
      <c r="BE13" s="43" t="s">
        <v>190</v>
      </c>
      <c r="BF13" s="43"/>
      <c r="BG13" s="43"/>
      <c r="BH13" s="43" t="s">
        <v>191</v>
      </c>
      <c r="BI13" s="43"/>
      <c r="BJ13" s="43"/>
      <c r="BK13" s="43" t="s">
        <v>192</v>
      </c>
      <c r="BL13" s="43"/>
      <c r="BM13" s="43"/>
      <c r="BN13" s="43" t="s">
        <v>194</v>
      </c>
      <c r="BO13" s="43"/>
      <c r="BP13" s="43"/>
      <c r="BQ13" s="43" t="s">
        <v>195</v>
      </c>
      <c r="BR13" s="43"/>
      <c r="BS13" s="43"/>
      <c r="BT13" s="43" t="s">
        <v>197</v>
      </c>
      <c r="BU13" s="43"/>
      <c r="BV13" s="43"/>
      <c r="BW13" s="43" t="s">
        <v>199</v>
      </c>
      <c r="BX13" s="43"/>
      <c r="BY13" s="43"/>
      <c r="BZ13" s="43" t="s">
        <v>200</v>
      </c>
      <c r="CA13" s="43"/>
      <c r="CB13" s="43"/>
      <c r="CC13" s="43" t="s">
        <v>204</v>
      </c>
      <c r="CD13" s="43"/>
      <c r="CE13" s="43"/>
      <c r="CF13" s="43" t="s">
        <v>207</v>
      </c>
      <c r="CG13" s="43"/>
      <c r="CH13" s="43"/>
      <c r="CI13" s="43" t="s">
        <v>208</v>
      </c>
      <c r="CJ13" s="43"/>
      <c r="CK13" s="43"/>
      <c r="CL13" s="43" t="s">
        <v>209</v>
      </c>
      <c r="CM13" s="43"/>
      <c r="CN13" s="43"/>
      <c r="CO13" s="43" t="s">
        <v>210</v>
      </c>
      <c r="CP13" s="43"/>
      <c r="CQ13" s="43"/>
      <c r="CR13" s="43" t="s">
        <v>212</v>
      </c>
      <c r="CS13" s="43"/>
      <c r="CT13" s="43"/>
      <c r="CU13" s="43" t="s">
        <v>213</v>
      </c>
      <c r="CV13" s="43"/>
      <c r="CW13" s="43"/>
      <c r="CX13" s="43" t="s">
        <v>214</v>
      </c>
      <c r="CY13" s="43"/>
      <c r="CZ13" s="43"/>
      <c r="DA13" s="43" t="s">
        <v>215</v>
      </c>
      <c r="DB13" s="43"/>
      <c r="DC13" s="43"/>
      <c r="DD13" s="43" t="s">
        <v>216</v>
      </c>
      <c r="DE13" s="43"/>
      <c r="DF13" s="43"/>
      <c r="DG13" s="43" t="s">
        <v>217</v>
      </c>
      <c r="DH13" s="43"/>
      <c r="DI13" s="43"/>
      <c r="DJ13" s="43" t="s">
        <v>219</v>
      </c>
      <c r="DK13" s="43"/>
      <c r="DL13" s="43"/>
      <c r="DM13" s="43" t="s">
        <v>220</v>
      </c>
      <c r="DN13" s="43"/>
      <c r="DO13" s="43"/>
      <c r="DP13" s="43" t="s">
        <v>221</v>
      </c>
      <c r="DQ13" s="43"/>
      <c r="DR13" s="43"/>
    </row>
    <row r="14" spans="1:254" ht="83.25" customHeight="1" x14ac:dyDescent="0.25">
      <c r="A14" s="40"/>
      <c r="B14" s="40"/>
      <c r="C14" s="27" t="s">
        <v>165</v>
      </c>
      <c r="D14" s="27" t="s">
        <v>166</v>
      </c>
      <c r="E14" s="27" t="s">
        <v>167</v>
      </c>
      <c r="F14" s="27" t="s">
        <v>15</v>
      </c>
      <c r="G14" s="27" t="s">
        <v>32</v>
      </c>
      <c r="H14" s="27" t="s">
        <v>82</v>
      </c>
      <c r="I14" s="27" t="s">
        <v>83</v>
      </c>
      <c r="J14" s="27" t="s">
        <v>84</v>
      </c>
      <c r="K14" s="27" t="s">
        <v>85</v>
      </c>
      <c r="L14" s="27" t="s">
        <v>86</v>
      </c>
      <c r="M14" s="27" t="s">
        <v>87</v>
      </c>
      <c r="N14" s="27" t="s">
        <v>88</v>
      </c>
      <c r="O14" s="27" t="s">
        <v>90</v>
      </c>
      <c r="P14" s="27" t="s">
        <v>23</v>
      </c>
      <c r="Q14" s="27" t="s">
        <v>24</v>
      </c>
      <c r="R14" s="27" t="s">
        <v>25</v>
      </c>
      <c r="S14" s="27" t="s">
        <v>22</v>
      </c>
      <c r="T14" s="27" t="s">
        <v>171</v>
      </c>
      <c r="U14" s="27" t="s">
        <v>92</v>
      </c>
      <c r="V14" s="27" t="s">
        <v>22</v>
      </c>
      <c r="W14" s="27" t="s">
        <v>26</v>
      </c>
      <c r="X14" s="27" t="s">
        <v>21</v>
      </c>
      <c r="Y14" s="27" t="s">
        <v>94</v>
      </c>
      <c r="Z14" s="27" t="s">
        <v>95</v>
      </c>
      <c r="AA14" s="27" t="s">
        <v>38</v>
      </c>
      <c r="AB14" s="27" t="s">
        <v>175</v>
      </c>
      <c r="AC14" s="27" t="s">
        <v>171</v>
      </c>
      <c r="AD14" s="27" t="s">
        <v>98</v>
      </c>
      <c r="AE14" s="27" t="s">
        <v>152</v>
      </c>
      <c r="AF14" s="27" t="s">
        <v>177</v>
      </c>
      <c r="AG14" s="27" t="s">
        <v>179</v>
      </c>
      <c r="AH14" s="27" t="s">
        <v>180</v>
      </c>
      <c r="AI14" s="27" t="s">
        <v>181</v>
      </c>
      <c r="AJ14" s="27" t="s">
        <v>97</v>
      </c>
      <c r="AK14" s="27" t="s">
        <v>182</v>
      </c>
      <c r="AL14" s="27" t="s">
        <v>20</v>
      </c>
      <c r="AM14" s="27" t="s">
        <v>96</v>
      </c>
      <c r="AN14" s="27" t="s">
        <v>32</v>
      </c>
      <c r="AO14" s="27" t="s">
        <v>99</v>
      </c>
      <c r="AP14" s="27" t="s">
        <v>103</v>
      </c>
      <c r="AQ14" s="27" t="s">
        <v>104</v>
      </c>
      <c r="AR14" s="27" t="s">
        <v>31</v>
      </c>
      <c r="AS14" s="27" t="s">
        <v>100</v>
      </c>
      <c r="AT14" s="27" t="s">
        <v>101</v>
      </c>
      <c r="AU14" s="27" t="s">
        <v>102</v>
      </c>
      <c r="AV14" s="27" t="s">
        <v>106</v>
      </c>
      <c r="AW14" s="27" t="s">
        <v>187</v>
      </c>
      <c r="AX14" s="27" t="s">
        <v>107</v>
      </c>
      <c r="AY14" s="27" t="s">
        <v>108</v>
      </c>
      <c r="AZ14" s="27" t="s">
        <v>109</v>
      </c>
      <c r="BA14" s="27" t="s">
        <v>110</v>
      </c>
      <c r="BB14" s="27" t="s">
        <v>111</v>
      </c>
      <c r="BC14" s="27" t="s">
        <v>22</v>
      </c>
      <c r="BD14" s="27" t="s">
        <v>112</v>
      </c>
      <c r="BE14" s="27" t="s">
        <v>113</v>
      </c>
      <c r="BF14" s="27" t="s">
        <v>163</v>
      </c>
      <c r="BG14" s="27" t="s">
        <v>114</v>
      </c>
      <c r="BH14" s="27" t="s">
        <v>12</v>
      </c>
      <c r="BI14" s="27" t="s">
        <v>116</v>
      </c>
      <c r="BJ14" s="27" t="s">
        <v>41</v>
      </c>
      <c r="BK14" s="27" t="s">
        <v>117</v>
      </c>
      <c r="BL14" s="27" t="s">
        <v>193</v>
      </c>
      <c r="BM14" s="27" t="s">
        <v>118</v>
      </c>
      <c r="BN14" s="27" t="s">
        <v>30</v>
      </c>
      <c r="BO14" s="27" t="s">
        <v>13</v>
      </c>
      <c r="BP14" s="27" t="s">
        <v>14</v>
      </c>
      <c r="BQ14" s="27" t="s">
        <v>196</v>
      </c>
      <c r="BR14" s="27" t="s">
        <v>163</v>
      </c>
      <c r="BS14" s="27" t="s">
        <v>99</v>
      </c>
      <c r="BT14" s="27" t="s">
        <v>198</v>
      </c>
      <c r="BU14" s="27" t="s">
        <v>119</v>
      </c>
      <c r="BV14" s="27" t="s">
        <v>120</v>
      </c>
      <c r="BW14" s="27" t="s">
        <v>42</v>
      </c>
      <c r="BX14" s="27" t="s">
        <v>115</v>
      </c>
      <c r="BY14" s="27" t="s">
        <v>93</v>
      </c>
      <c r="BZ14" s="27" t="s">
        <v>201</v>
      </c>
      <c r="CA14" s="27" t="s">
        <v>202</v>
      </c>
      <c r="CB14" s="27" t="s">
        <v>203</v>
      </c>
      <c r="CC14" s="27" t="s">
        <v>205</v>
      </c>
      <c r="CD14" s="27" t="s">
        <v>206</v>
      </c>
      <c r="CE14" s="27" t="s">
        <v>121</v>
      </c>
      <c r="CF14" s="27" t="s">
        <v>122</v>
      </c>
      <c r="CG14" s="27" t="s">
        <v>123</v>
      </c>
      <c r="CH14" s="27" t="s">
        <v>29</v>
      </c>
      <c r="CI14" s="27" t="s">
        <v>124</v>
      </c>
      <c r="CJ14" s="27" t="s">
        <v>125</v>
      </c>
      <c r="CK14" s="27" t="s">
        <v>37</v>
      </c>
      <c r="CL14" s="27" t="s">
        <v>126</v>
      </c>
      <c r="CM14" s="27" t="s">
        <v>127</v>
      </c>
      <c r="CN14" s="27" t="s">
        <v>128</v>
      </c>
      <c r="CO14" s="27" t="s">
        <v>129</v>
      </c>
      <c r="CP14" s="27" t="s">
        <v>130</v>
      </c>
      <c r="CQ14" s="27" t="s">
        <v>211</v>
      </c>
      <c r="CR14" s="27" t="s">
        <v>131</v>
      </c>
      <c r="CS14" s="27" t="s">
        <v>132</v>
      </c>
      <c r="CT14" s="27" t="s">
        <v>133</v>
      </c>
      <c r="CU14" s="27" t="s">
        <v>134</v>
      </c>
      <c r="CV14" s="27" t="s">
        <v>135</v>
      </c>
      <c r="CW14" s="27" t="s">
        <v>136</v>
      </c>
      <c r="CX14" s="27" t="s">
        <v>138</v>
      </c>
      <c r="CY14" s="27" t="s">
        <v>139</v>
      </c>
      <c r="CZ14" s="27" t="s">
        <v>140</v>
      </c>
      <c r="DA14" s="27" t="s">
        <v>141</v>
      </c>
      <c r="DB14" s="27" t="s">
        <v>19</v>
      </c>
      <c r="DC14" s="27" t="s">
        <v>142</v>
      </c>
      <c r="DD14" s="27" t="s">
        <v>137</v>
      </c>
      <c r="DE14" s="27" t="s">
        <v>105</v>
      </c>
      <c r="DF14" s="27" t="s">
        <v>33</v>
      </c>
      <c r="DG14" s="27" t="s">
        <v>218</v>
      </c>
      <c r="DH14" s="27" t="s">
        <v>223</v>
      </c>
      <c r="DI14" s="27" t="s">
        <v>224</v>
      </c>
      <c r="DJ14" s="27" t="s">
        <v>143</v>
      </c>
      <c r="DK14" s="27" t="s">
        <v>144</v>
      </c>
      <c r="DL14" s="27" t="s">
        <v>145</v>
      </c>
      <c r="DM14" s="27" t="s">
        <v>146</v>
      </c>
      <c r="DN14" s="27" t="s">
        <v>147</v>
      </c>
      <c r="DO14" s="27" t="s">
        <v>148</v>
      </c>
      <c r="DP14" s="27" t="s">
        <v>149</v>
      </c>
      <c r="DQ14" s="27" t="s">
        <v>150</v>
      </c>
      <c r="DR14" s="27" t="s">
        <v>43</v>
      </c>
    </row>
    <row r="15" spans="1:254" ht="25.9" customHeight="1" x14ac:dyDescent="0.25">
      <c r="A15" s="11">
        <v>1</v>
      </c>
      <c r="B15" s="53" t="s">
        <v>228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3">
        <v>1</v>
      </c>
      <c r="BL15" s="3"/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/>
      <c r="CM15" s="3">
        <v>1</v>
      </c>
      <c r="CN15" s="3"/>
      <c r="CO15" s="3"/>
      <c r="CP15" s="3">
        <v>1</v>
      </c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/>
      <c r="DH15" s="3">
        <v>1</v>
      </c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">
        <v>2</v>
      </c>
      <c r="B16" s="53" t="s">
        <v>229</v>
      </c>
      <c r="C16" s="8"/>
      <c r="D16" s="8">
        <v>1</v>
      </c>
      <c r="E16" s="8"/>
      <c r="F16" s="8">
        <v>1</v>
      </c>
      <c r="G16" s="8"/>
      <c r="H16" s="8"/>
      <c r="I16" s="8"/>
      <c r="J16" s="8">
        <v>1</v>
      </c>
      <c r="K16" s="8"/>
      <c r="L16" s="8">
        <v>1</v>
      </c>
      <c r="M16" s="8"/>
      <c r="N16" s="8"/>
      <c r="O16" s="8">
        <v>1</v>
      </c>
      <c r="P16" s="8"/>
      <c r="Q16" s="8"/>
      <c r="R16" s="8">
        <v>1</v>
      </c>
      <c r="S16" s="8"/>
      <c r="T16" s="8"/>
      <c r="U16" s="8">
        <v>1</v>
      </c>
      <c r="V16" s="8"/>
      <c r="W16" s="8"/>
      <c r="X16" s="8">
        <v>1</v>
      </c>
      <c r="Y16" s="8"/>
      <c r="Z16" s="8"/>
      <c r="AA16" s="8"/>
      <c r="AB16" s="8">
        <v>1</v>
      </c>
      <c r="AC16" s="8"/>
      <c r="AD16" s="8"/>
      <c r="AE16" s="8">
        <v>1</v>
      </c>
      <c r="AF16" s="8"/>
      <c r="AG16" s="8">
        <v>1</v>
      </c>
      <c r="AH16" s="8"/>
      <c r="AI16" s="8"/>
      <c r="AJ16" s="8">
        <v>1</v>
      </c>
      <c r="AK16" s="8"/>
      <c r="AL16" s="8"/>
      <c r="AM16" s="8">
        <v>1</v>
      </c>
      <c r="AN16" s="8"/>
      <c r="AO16" s="8"/>
      <c r="AP16" s="8">
        <v>1</v>
      </c>
      <c r="AQ16" s="8"/>
      <c r="AR16" s="8"/>
      <c r="AS16" s="8"/>
      <c r="AT16" s="8">
        <v>1</v>
      </c>
      <c r="AU16" s="8"/>
      <c r="AV16" s="8"/>
      <c r="AW16" s="8">
        <v>1</v>
      </c>
      <c r="AX16" s="8"/>
      <c r="AY16" s="8"/>
      <c r="AZ16" s="8">
        <v>1</v>
      </c>
      <c r="BA16" s="8"/>
      <c r="BB16" s="8"/>
      <c r="BC16" s="8">
        <v>1</v>
      </c>
      <c r="BD16" s="8"/>
      <c r="BE16" s="8">
        <v>1</v>
      </c>
      <c r="BF16" s="8"/>
      <c r="BG16" s="8"/>
      <c r="BH16" s="8">
        <v>1</v>
      </c>
      <c r="BI16" s="8"/>
      <c r="BJ16" s="8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/>
      <c r="CG16" s="3">
        <v>1</v>
      </c>
      <c r="CH16" s="3"/>
      <c r="CI16" s="3"/>
      <c r="CJ16" s="3">
        <v>1</v>
      </c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25.9" customHeight="1" x14ac:dyDescent="0.25">
      <c r="A17" s="1">
        <v>3</v>
      </c>
      <c r="B17" s="53" t="s">
        <v>230</v>
      </c>
      <c r="C17" s="8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>
        <v>1</v>
      </c>
      <c r="M17" s="8"/>
      <c r="N17" s="8"/>
      <c r="O17" s="8">
        <v>1</v>
      </c>
      <c r="P17" s="8"/>
      <c r="Q17" s="8"/>
      <c r="R17" s="8"/>
      <c r="S17" s="8">
        <v>1</v>
      </c>
      <c r="T17" s="8"/>
      <c r="U17" s="8">
        <v>1</v>
      </c>
      <c r="V17" s="8"/>
      <c r="W17" s="8"/>
      <c r="X17" s="8">
        <v>1</v>
      </c>
      <c r="Y17" s="8"/>
      <c r="Z17" s="8"/>
      <c r="AA17" s="8">
        <v>1</v>
      </c>
      <c r="AB17" s="8"/>
      <c r="AC17" s="8"/>
      <c r="AD17" s="8">
        <v>1</v>
      </c>
      <c r="AE17" s="8"/>
      <c r="AF17" s="8"/>
      <c r="AG17" s="8"/>
      <c r="AH17" s="8"/>
      <c r="AI17" s="8">
        <v>1</v>
      </c>
      <c r="AJ17" s="8">
        <v>1</v>
      </c>
      <c r="AK17" s="8"/>
      <c r="AL17" s="8"/>
      <c r="AM17" s="8">
        <v>1</v>
      </c>
      <c r="AN17" s="8"/>
      <c r="AO17" s="8"/>
      <c r="AP17" s="8"/>
      <c r="AQ17" s="8">
        <v>1</v>
      </c>
      <c r="AR17" s="8"/>
      <c r="AS17" s="8"/>
      <c r="AT17" s="8"/>
      <c r="AU17" s="8">
        <v>1</v>
      </c>
      <c r="AV17" s="8"/>
      <c r="AW17" s="8"/>
      <c r="AX17" s="8">
        <v>1</v>
      </c>
      <c r="AY17" s="8"/>
      <c r="AZ17" s="8">
        <v>1</v>
      </c>
      <c r="BA17" s="8"/>
      <c r="BB17" s="8"/>
      <c r="BC17" s="8">
        <v>1</v>
      </c>
      <c r="BD17" s="8"/>
      <c r="BE17" s="8"/>
      <c r="BF17" s="8">
        <v>1</v>
      </c>
      <c r="BG17" s="8"/>
      <c r="BH17" s="8"/>
      <c r="BI17" s="8">
        <v>1</v>
      </c>
      <c r="BJ17" s="8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/>
      <c r="CA17" s="3">
        <v>1</v>
      </c>
      <c r="CB17" s="3"/>
      <c r="CC17" s="3"/>
      <c r="CD17" s="3">
        <v>1</v>
      </c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">
        <v>4</v>
      </c>
      <c r="B18" s="53" t="s">
        <v>231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3">
        <v>1</v>
      </c>
      <c r="BL18" s="3"/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/>
      <c r="CM18" s="3">
        <v>1</v>
      </c>
      <c r="CN18" s="3"/>
      <c r="CO18" s="3"/>
      <c r="CP18" s="3">
        <v>1</v>
      </c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/>
      <c r="DH18" s="3">
        <v>1</v>
      </c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">
        <v>5</v>
      </c>
      <c r="B19" s="53" t="s">
        <v>232</v>
      </c>
      <c r="C19" s="8"/>
      <c r="D19" s="8">
        <v>1</v>
      </c>
      <c r="E19" s="8"/>
      <c r="F19" s="8">
        <v>1</v>
      </c>
      <c r="G19" s="8"/>
      <c r="H19" s="8"/>
      <c r="I19" s="8"/>
      <c r="J19" s="8">
        <v>1</v>
      </c>
      <c r="K19" s="8"/>
      <c r="L19" s="8">
        <v>1</v>
      </c>
      <c r="M19" s="8"/>
      <c r="N19" s="8"/>
      <c r="O19" s="8">
        <v>1</v>
      </c>
      <c r="P19" s="8"/>
      <c r="Q19" s="8"/>
      <c r="R19" s="8">
        <v>1</v>
      </c>
      <c r="S19" s="8"/>
      <c r="T19" s="8"/>
      <c r="U19" s="8">
        <v>1</v>
      </c>
      <c r="V19" s="8"/>
      <c r="W19" s="8"/>
      <c r="X19" s="8">
        <v>1</v>
      </c>
      <c r="Y19" s="8"/>
      <c r="Z19" s="8"/>
      <c r="AA19" s="8"/>
      <c r="AB19" s="8">
        <v>1</v>
      </c>
      <c r="AC19" s="8"/>
      <c r="AD19" s="8"/>
      <c r="AE19" s="8">
        <v>1</v>
      </c>
      <c r="AF19" s="8"/>
      <c r="AG19" s="8">
        <v>1</v>
      </c>
      <c r="AH19" s="8"/>
      <c r="AI19" s="8"/>
      <c r="AJ19" s="8">
        <v>1</v>
      </c>
      <c r="AK19" s="8"/>
      <c r="AL19" s="8"/>
      <c r="AM19" s="8">
        <v>1</v>
      </c>
      <c r="AN19" s="8"/>
      <c r="AO19" s="8"/>
      <c r="AP19" s="8">
        <v>1</v>
      </c>
      <c r="AQ19" s="8"/>
      <c r="AR19" s="8"/>
      <c r="AS19" s="8"/>
      <c r="AT19" s="8">
        <v>1</v>
      </c>
      <c r="AU19" s="8"/>
      <c r="AV19" s="8"/>
      <c r="AW19" s="8">
        <v>1</v>
      </c>
      <c r="AX19" s="8"/>
      <c r="AY19" s="8"/>
      <c r="AZ19" s="8">
        <v>1</v>
      </c>
      <c r="BA19" s="8"/>
      <c r="BB19" s="8"/>
      <c r="BC19" s="8">
        <v>1</v>
      </c>
      <c r="BD19" s="8"/>
      <c r="BE19" s="8">
        <v>1</v>
      </c>
      <c r="BF19" s="8"/>
      <c r="BG19" s="8"/>
      <c r="BH19" s="8">
        <v>1</v>
      </c>
      <c r="BI19" s="8"/>
      <c r="BJ19" s="8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/>
      <c r="CG19" s="3">
        <v>1</v>
      </c>
      <c r="CH19" s="3"/>
      <c r="CI19" s="3"/>
      <c r="CJ19" s="3">
        <v>1</v>
      </c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x14ac:dyDescent="0.25">
      <c r="A20" s="45" t="s">
        <v>151</v>
      </c>
      <c r="B20" s="46"/>
      <c r="C20" s="2">
        <f>SUM(C15:C19)</f>
        <v>3</v>
      </c>
      <c r="D20" s="2">
        <f>SUM(D15:D19)</f>
        <v>2</v>
      </c>
      <c r="E20" s="2">
        <f>SUM(E15:E19)</f>
        <v>0</v>
      </c>
      <c r="F20" s="2">
        <f>SUM(F15:F19)</f>
        <v>5</v>
      </c>
      <c r="G20" s="2">
        <f>SUM(G15:G19)</f>
        <v>0</v>
      </c>
      <c r="H20" s="2">
        <f>SUM(H15:H19)</f>
        <v>0</v>
      </c>
      <c r="I20" s="2">
        <f>SUM(I15:I19)</f>
        <v>3</v>
      </c>
      <c r="J20" s="2">
        <f>SUM(J15:J19)</f>
        <v>2</v>
      </c>
      <c r="K20" s="2">
        <f>SUM(K15:K19)</f>
        <v>0</v>
      </c>
      <c r="L20" s="2">
        <f>SUM(L15:L19)</f>
        <v>5</v>
      </c>
      <c r="M20" s="2">
        <f>SUM(M15:M19)</f>
        <v>0</v>
      </c>
      <c r="N20" s="2">
        <f>SUM(N15:N19)</f>
        <v>0</v>
      </c>
      <c r="O20" s="2">
        <f>SUM(O15:O19)</f>
        <v>5</v>
      </c>
      <c r="P20" s="2">
        <f>SUM(P15:P19)</f>
        <v>0</v>
      </c>
      <c r="Q20" s="2">
        <f>SUM(Q15:Q19)</f>
        <v>0</v>
      </c>
      <c r="R20" s="2">
        <f>SUM(R15:R19)</f>
        <v>2</v>
      </c>
      <c r="S20" s="2">
        <f>SUM(S15:S19)</f>
        <v>3</v>
      </c>
      <c r="T20" s="2">
        <f>SUM(T15:T19)</f>
        <v>0</v>
      </c>
      <c r="U20" s="2">
        <f>SUM(U15:U19)</f>
        <v>3</v>
      </c>
      <c r="V20" s="2">
        <f>SUM(V15:V19)</f>
        <v>2</v>
      </c>
      <c r="W20" s="2">
        <f>SUM(W15:W19)</f>
        <v>0</v>
      </c>
      <c r="X20" s="2">
        <f>SUM(X15:X19)</f>
        <v>5</v>
      </c>
      <c r="Y20" s="2">
        <f>SUM(Y15:Y19)</f>
        <v>0</v>
      </c>
      <c r="Z20" s="2">
        <f>SUM(Z15:Z19)</f>
        <v>0</v>
      </c>
      <c r="AA20" s="2">
        <f>SUM(AA15:AA19)</f>
        <v>3</v>
      </c>
      <c r="AB20" s="2">
        <f>SUM(AB15:AB19)</f>
        <v>2</v>
      </c>
      <c r="AC20" s="2">
        <f>SUM(AC15:AC19)</f>
        <v>0</v>
      </c>
      <c r="AD20" s="2">
        <f>SUM(AD15:AD19)</f>
        <v>3</v>
      </c>
      <c r="AE20" s="2">
        <f>SUM(AE15:AE19)</f>
        <v>2</v>
      </c>
      <c r="AF20" s="2">
        <f>SUM(AF15:AF19)</f>
        <v>0</v>
      </c>
      <c r="AG20" s="2">
        <f>SUM(AG15:AG19)</f>
        <v>4</v>
      </c>
      <c r="AH20" s="2">
        <f>SUM(AH15:AH19)</f>
        <v>0</v>
      </c>
      <c r="AI20" s="2">
        <f>SUM(AI15:AI19)</f>
        <v>1</v>
      </c>
      <c r="AJ20" s="2">
        <f>SUM(AJ15:AJ19)</f>
        <v>3</v>
      </c>
      <c r="AK20" s="2">
        <f>SUM(AK15:AK19)</f>
        <v>2</v>
      </c>
      <c r="AL20" s="2">
        <f>SUM(AL15:AL19)</f>
        <v>0</v>
      </c>
      <c r="AM20" s="2">
        <f>SUM(AM15:AM19)</f>
        <v>3</v>
      </c>
      <c r="AN20" s="2">
        <f>SUM(AN15:AN19)</f>
        <v>2</v>
      </c>
      <c r="AO20" s="2">
        <f>SUM(AO15:AO19)</f>
        <v>0</v>
      </c>
      <c r="AP20" s="2">
        <f>SUM(AP15:AP19)</f>
        <v>4</v>
      </c>
      <c r="AQ20" s="2">
        <f>SUM(AQ15:AQ19)</f>
        <v>1</v>
      </c>
      <c r="AR20" s="2">
        <f>SUM(AR15:AR19)</f>
        <v>0</v>
      </c>
      <c r="AS20" s="2">
        <f>SUM(AS15:AS19)</f>
        <v>2</v>
      </c>
      <c r="AT20" s="2">
        <f>SUM(AT15:AT19)</f>
        <v>2</v>
      </c>
      <c r="AU20" s="2">
        <f>SUM(AU15:AU19)</f>
        <v>1</v>
      </c>
      <c r="AV20" s="2">
        <f>SUM(AV15:AV19)</f>
        <v>0</v>
      </c>
      <c r="AW20" s="2">
        <f>SUM(AW15:AW19)</f>
        <v>4</v>
      </c>
      <c r="AX20" s="2">
        <f>SUM(AX15:AX19)</f>
        <v>1</v>
      </c>
      <c r="AY20" s="2">
        <f>SUM(AY15:AY19)</f>
        <v>0</v>
      </c>
      <c r="AZ20" s="2">
        <f>SUM(AZ15:AZ19)</f>
        <v>5</v>
      </c>
      <c r="BA20" s="2">
        <f>SUM(BA15:BA19)</f>
        <v>0</v>
      </c>
      <c r="BB20" s="2">
        <f>SUM(BB15:BB19)</f>
        <v>2</v>
      </c>
      <c r="BC20" s="2">
        <f>SUM(BC15:BC19)</f>
        <v>3</v>
      </c>
      <c r="BD20" s="2">
        <f>SUM(BD15:BD19)</f>
        <v>0</v>
      </c>
      <c r="BE20" s="2">
        <f>SUM(BE15:BE19)</f>
        <v>4</v>
      </c>
      <c r="BF20" s="2">
        <f>SUM(BF15:BF19)</f>
        <v>1</v>
      </c>
      <c r="BG20" s="2">
        <f>SUM(BG15:BG19)</f>
        <v>0</v>
      </c>
      <c r="BH20" s="2">
        <f>SUM(BH15:BH19)</f>
        <v>4</v>
      </c>
      <c r="BI20" s="2">
        <f>SUM(BI15:BI19)</f>
        <v>1</v>
      </c>
      <c r="BJ20" s="2">
        <f>SUM(BJ15:BJ19)</f>
        <v>0</v>
      </c>
      <c r="BK20" s="2">
        <f>SUM(BK15:BK19)</f>
        <v>5</v>
      </c>
      <c r="BL20" s="2">
        <f>SUM(BL15:BL19)</f>
        <v>0</v>
      </c>
      <c r="BM20" s="2">
        <f>SUM(BM15:BM19)</f>
        <v>0</v>
      </c>
      <c r="BN20" s="2">
        <f>SUM(BN15:BN19)</f>
        <v>3</v>
      </c>
      <c r="BO20" s="2">
        <f>SUM(BO15:BO19)</f>
        <v>2</v>
      </c>
      <c r="BP20" s="2">
        <f>SUM(BP15:BP19)</f>
        <v>0</v>
      </c>
      <c r="BQ20" s="2">
        <f>SUM(BQ15:BQ19)</f>
        <v>3</v>
      </c>
      <c r="BR20" s="2">
        <f>SUM(BR15:BR19)</f>
        <v>2</v>
      </c>
      <c r="BS20" s="2">
        <f>SUM(BS15:BS19)</f>
        <v>0</v>
      </c>
      <c r="BT20" s="2">
        <f>SUM(BT15:BT19)</f>
        <v>3</v>
      </c>
      <c r="BU20" s="2">
        <f>SUM(BU15:BU19)</f>
        <v>2</v>
      </c>
      <c r="BV20" s="2">
        <f>SUM(BV15:BV19)</f>
        <v>0</v>
      </c>
      <c r="BW20" s="2">
        <f>SUM(BW15:BW19)</f>
        <v>5</v>
      </c>
      <c r="BX20" s="2">
        <f>SUM(BX15:BX19)</f>
        <v>0</v>
      </c>
      <c r="BY20" s="2">
        <f>SUM(BY15:BY19)</f>
        <v>0</v>
      </c>
      <c r="BZ20" s="2">
        <f>SUM(BZ15:BZ19)</f>
        <v>4</v>
      </c>
      <c r="CA20" s="2">
        <f>SUM(CA15:CA19)</f>
        <v>1</v>
      </c>
      <c r="CB20" s="2">
        <f>SUM(CB15:CB19)</f>
        <v>0</v>
      </c>
      <c r="CC20" s="2">
        <f>SUM(CC15:CC19)</f>
        <v>4</v>
      </c>
      <c r="CD20" s="2">
        <f>SUM(CD15:CD19)</f>
        <v>1</v>
      </c>
      <c r="CE20" s="2">
        <f>SUM(CE15:CE19)</f>
        <v>0</v>
      </c>
      <c r="CF20" s="2">
        <f>SUM(CF15:CF19)</f>
        <v>3</v>
      </c>
      <c r="CG20" s="2">
        <f>SUM(CG15:CG19)</f>
        <v>2</v>
      </c>
      <c r="CH20" s="2">
        <f>SUM(CH15:CH19)</f>
        <v>0</v>
      </c>
      <c r="CI20" s="2">
        <f>SUM(CI15:CI19)</f>
        <v>3</v>
      </c>
      <c r="CJ20" s="2">
        <f>SUM(CJ15:CJ19)</f>
        <v>2</v>
      </c>
      <c r="CK20" s="2">
        <f>SUM(CK15:CK19)</f>
        <v>0</v>
      </c>
      <c r="CL20" s="2">
        <f>SUM(CL15:CL19)</f>
        <v>3</v>
      </c>
      <c r="CM20" s="2">
        <f>SUM(CM15:CM19)</f>
        <v>2</v>
      </c>
      <c r="CN20" s="2">
        <f>SUM(CN15:CN19)</f>
        <v>0</v>
      </c>
      <c r="CO20" s="2">
        <f>SUM(CO15:CO19)</f>
        <v>2</v>
      </c>
      <c r="CP20" s="2">
        <f>SUM(CP15:CP19)</f>
        <v>3</v>
      </c>
      <c r="CQ20" s="2">
        <f>SUM(CQ15:CQ19)</f>
        <v>0</v>
      </c>
      <c r="CR20" s="2">
        <f>SUM(CR15:CR19)</f>
        <v>4</v>
      </c>
      <c r="CS20" s="2">
        <f>SUM(CS15:CS19)</f>
        <v>1</v>
      </c>
      <c r="CT20" s="2">
        <f>SUM(CT15:CT19)</f>
        <v>0</v>
      </c>
      <c r="CU20" s="2">
        <f>SUM(CU15:CU19)</f>
        <v>4</v>
      </c>
      <c r="CV20" s="2">
        <f>SUM(CV15:CV19)</f>
        <v>1</v>
      </c>
      <c r="CW20" s="2">
        <f>SUM(CW15:CW19)</f>
        <v>0</v>
      </c>
      <c r="CX20" s="2">
        <f>SUM(CX15:CX19)</f>
        <v>4</v>
      </c>
      <c r="CY20" s="2">
        <f>SUM(CY15:CY19)</f>
        <v>1</v>
      </c>
      <c r="CZ20" s="2">
        <f>SUM(CZ15:CZ19)</f>
        <v>0</v>
      </c>
      <c r="DA20" s="2">
        <f>SUM(DA15:DA19)</f>
        <v>4</v>
      </c>
      <c r="DB20" s="2">
        <f>SUM(DB15:DB19)</f>
        <v>1</v>
      </c>
      <c r="DC20" s="2">
        <f>SUM(DC15:DC19)</f>
        <v>0</v>
      </c>
      <c r="DD20" s="2">
        <f>SUM(DD15:DD19)</f>
        <v>4</v>
      </c>
      <c r="DE20" s="2">
        <f>SUM(DE15:DE19)</f>
        <v>1</v>
      </c>
      <c r="DF20" s="2">
        <f>SUM(DF15:DF19)</f>
        <v>0</v>
      </c>
      <c r="DG20" s="2">
        <f>SUM(DG15:DG19)</f>
        <v>2</v>
      </c>
      <c r="DH20" s="2">
        <f>SUM(DH15:DH19)</f>
        <v>3</v>
      </c>
      <c r="DI20" s="2">
        <f>SUM(DI15:DI19)</f>
        <v>0</v>
      </c>
      <c r="DJ20" s="2">
        <f>SUM(DJ15:DJ19)</f>
        <v>4</v>
      </c>
      <c r="DK20" s="2">
        <f>SUM(DK15:DK19)</f>
        <v>1</v>
      </c>
      <c r="DL20" s="2">
        <f>SUM(DL15:DL19)</f>
        <v>0</v>
      </c>
      <c r="DM20" s="2">
        <f>SUM(DM15:DM19)</f>
        <v>4</v>
      </c>
      <c r="DN20" s="2">
        <f>SUM(DN15:DN19)</f>
        <v>1</v>
      </c>
      <c r="DO20" s="2">
        <f>SUM(DO15:DO19)</f>
        <v>0</v>
      </c>
      <c r="DP20" s="2">
        <f>SUM(DP15:DP19)</f>
        <v>4</v>
      </c>
      <c r="DQ20" s="2">
        <f>SUM(DQ15:DQ19)</f>
        <v>1</v>
      </c>
      <c r="DR20" s="2">
        <f>SUM(DR15:DR19)</f>
        <v>0</v>
      </c>
    </row>
    <row r="21" spans="1:254" ht="37.5" customHeight="1" x14ac:dyDescent="0.25">
      <c r="A21" s="47" t="s">
        <v>162</v>
      </c>
      <c r="B21" s="48"/>
      <c r="C21" s="12">
        <f>C20/8%</f>
        <v>37.5</v>
      </c>
      <c r="D21" s="12">
        <f t="shared" ref="D21:BO21" si="0">D20/8%</f>
        <v>25</v>
      </c>
      <c r="E21" s="12">
        <f t="shared" si="0"/>
        <v>0</v>
      </c>
      <c r="F21" s="12">
        <f t="shared" si="0"/>
        <v>62.5</v>
      </c>
      <c r="G21" s="12">
        <f t="shared" si="0"/>
        <v>0</v>
      </c>
      <c r="H21" s="12">
        <f t="shared" si="0"/>
        <v>0</v>
      </c>
      <c r="I21" s="12">
        <f t="shared" si="0"/>
        <v>37.5</v>
      </c>
      <c r="J21" s="12">
        <f t="shared" si="0"/>
        <v>25</v>
      </c>
      <c r="K21" s="12">
        <f t="shared" si="0"/>
        <v>0</v>
      </c>
      <c r="L21" s="12">
        <f t="shared" si="0"/>
        <v>62.5</v>
      </c>
      <c r="M21" s="12">
        <f t="shared" si="0"/>
        <v>0</v>
      </c>
      <c r="N21" s="12">
        <f t="shared" si="0"/>
        <v>0</v>
      </c>
      <c r="O21" s="12">
        <f t="shared" si="0"/>
        <v>62.5</v>
      </c>
      <c r="P21" s="12">
        <f t="shared" si="0"/>
        <v>0</v>
      </c>
      <c r="Q21" s="12">
        <f t="shared" si="0"/>
        <v>0</v>
      </c>
      <c r="R21" s="12">
        <f t="shared" si="0"/>
        <v>25</v>
      </c>
      <c r="S21" s="12">
        <f t="shared" si="0"/>
        <v>37.5</v>
      </c>
      <c r="T21" s="12">
        <f t="shared" si="0"/>
        <v>0</v>
      </c>
      <c r="U21" s="12">
        <f t="shared" si="0"/>
        <v>37.5</v>
      </c>
      <c r="V21" s="12">
        <f t="shared" si="0"/>
        <v>25</v>
      </c>
      <c r="W21" s="12">
        <f t="shared" si="0"/>
        <v>0</v>
      </c>
      <c r="X21" s="12">
        <f t="shared" si="0"/>
        <v>62.5</v>
      </c>
      <c r="Y21" s="12">
        <f t="shared" si="0"/>
        <v>0</v>
      </c>
      <c r="Z21" s="12">
        <f t="shared" si="0"/>
        <v>0</v>
      </c>
      <c r="AA21" s="12">
        <f t="shared" si="0"/>
        <v>37.5</v>
      </c>
      <c r="AB21" s="12">
        <f t="shared" si="0"/>
        <v>25</v>
      </c>
      <c r="AC21" s="12">
        <f t="shared" si="0"/>
        <v>0</v>
      </c>
      <c r="AD21" s="12">
        <f t="shared" si="0"/>
        <v>37.5</v>
      </c>
      <c r="AE21" s="12">
        <f t="shared" si="0"/>
        <v>25</v>
      </c>
      <c r="AF21" s="12">
        <f t="shared" si="0"/>
        <v>0</v>
      </c>
      <c r="AG21" s="12">
        <f t="shared" si="0"/>
        <v>50</v>
      </c>
      <c r="AH21" s="12">
        <f t="shared" si="0"/>
        <v>0</v>
      </c>
      <c r="AI21" s="12">
        <f t="shared" si="0"/>
        <v>12.5</v>
      </c>
      <c r="AJ21" s="12">
        <f t="shared" si="0"/>
        <v>37.5</v>
      </c>
      <c r="AK21" s="12">
        <f t="shared" si="0"/>
        <v>25</v>
      </c>
      <c r="AL21" s="12">
        <f t="shared" si="0"/>
        <v>0</v>
      </c>
      <c r="AM21" s="12">
        <f t="shared" si="0"/>
        <v>37.5</v>
      </c>
      <c r="AN21" s="12">
        <f t="shared" si="0"/>
        <v>25</v>
      </c>
      <c r="AO21" s="12">
        <f t="shared" si="0"/>
        <v>0</v>
      </c>
      <c r="AP21" s="12">
        <f t="shared" si="0"/>
        <v>50</v>
      </c>
      <c r="AQ21" s="12">
        <f t="shared" si="0"/>
        <v>12.5</v>
      </c>
      <c r="AR21" s="12">
        <f t="shared" si="0"/>
        <v>0</v>
      </c>
      <c r="AS21" s="12">
        <f t="shared" si="0"/>
        <v>25</v>
      </c>
      <c r="AT21" s="12">
        <f t="shared" si="0"/>
        <v>25</v>
      </c>
      <c r="AU21" s="12">
        <f t="shared" si="0"/>
        <v>12.5</v>
      </c>
      <c r="AV21" s="12">
        <f t="shared" si="0"/>
        <v>0</v>
      </c>
      <c r="AW21" s="12">
        <f t="shared" si="0"/>
        <v>50</v>
      </c>
      <c r="AX21" s="12">
        <f t="shared" si="0"/>
        <v>12.5</v>
      </c>
      <c r="AY21" s="12">
        <f t="shared" si="0"/>
        <v>0</v>
      </c>
      <c r="AZ21" s="12">
        <f t="shared" si="0"/>
        <v>62.5</v>
      </c>
      <c r="BA21" s="12">
        <f t="shared" si="0"/>
        <v>0</v>
      </c>
      <c r="BB21" s="12">
        <f t="shared" si="0"/>
        <v>25</v>
      </c>
      <c r="BC21" s="12">
        <f t="shared" si="0"/>
        <v>37.5</v>
      </c>
      <c r="BD21" s="12">
        <f t="shared" si="0"/>
        <v>0</v>
      </c>
      <c r="BE21" s="12">
        <f t="shared" si="0"/>
        <v>50</v>
      </c>
      <c r="BF21" s="12">
        <f t="shared" si="0"/>
        <v>12.5</v>
      </c>
      <c r="BG21" s="12">
        <f t="shared" si="0"/>
        <v>0</v>
      </c>
      <c r="BH21" s="12">
        <f t="shared" si="0"/>
        <v>50</v>
      </c>
      <c r="BI21" s="12">
        <f t="shared" si="0"/>
        <v>12.5</v>
      </c>
      <c r="BJ21" s="12">
        <f t="shared" si="0"/>
        <v>0</v>
      </c>
      <c r="BK21" s="12">
        <f t="shared" si="0"/>
        <v>62.5</v>
      </c>
      <c r="BL21" s="12">
        <f t="shared" si="0"/>
        <v>0</v>
      </c>
      <c r="BM21" s="12">
        <f t="shared" si="0"/>
        <v>0</v>
      </c>
      <c r="BN21" s="12">
        <f t="shared" si="0"/>
        <v>37.5</v>
      </c>
      <c r="BO21" s="12">
        <f t="shared" si="0"/>
        <v>25</v>
      </c>
      <c r="BP21" s="12">
        <f t="shared" ref="BP21:DR21" si="1">BP20/8%</f>
        <v>0</v>
      </c>
      <c r="BQ21" s="12">
        <f t="shared" si="1"/>
        <v>37.5</v>
      </c>
      <c r="BR21" s="12">
        <f t="shared" si="1"/>
        <v>25</v>
      </c>
      <c r="BS21" s="12">
        <f t="shared" si="1"/>
        <v>0</v>
      </c>
      <c r="BT21" s="12">
        <f t="shared" si="1"/>
        <v>37.5</v>
      </c>
      <c r="BU21" s="12">
        <f t="shared" si="1"/>
        <v>25</v>
      </c>
      <c r="BV21" s="12">
        <f t="shared" si="1"/>
        <v>0</v>
      </c>
      <c r="BW21" s="12">
        <f t="shared" si="1"/>
        <v>62.5</v>
      </c>
      <c r="BX21" s="12">
        <f t="shared" si="1"/>
        <v>0</v>
      </c>
      <c r="BY21" s="12">
        <f t="shared" si="1"/>
        <v>0</v>
      </c>
      <c r="BZ21" s="12">
        <f t="shared" si="1"/>
        <v>50</v>
      </c>
      <c r="CA21" s="12">
        <f t="shared" si="1"/>
        <v>12.5</v>
      </c>
      <c r="CB21" s="12">
        <f t="shared" si="1"/>
        <v>0</v>
      </c>
      <c r="CC21" s="12">
        <f t="shared" si="1"/>
        <v>50</v>
      </c>
      <c r="CD21" s="12">
        <f t="shared" si="1"/>
        <v>12.5</v>
      </c>
      <c r="CE21" s="12">
        <f t="shared" si="1"/>
        <v>0</v>
      </c>
      <c r="CF21" s="12">
        <f t="shared" si="1"/>
        <v>37.5</v>
      </c>
      <c r="CG21" s="12">
        <f t="shared" si="1"/>
        <v>25</v>
      </c>
      <c r="CH21" s="12">
        <f t="shared" si="1"/>
        <v>0</v>
      </c>
      <c r="CI21" s="12">
        <f t="shared" si="1"/>
        <v>37.5</v>
      </c>
      <c r="CJ21" s="12">
        <f t="shared" si="1"/>
        <v>25</v>
      </c>
      <c r="CK21" s="12">
        <f t="shared" si="1"/>
        <v>0</v>
      </c>
      <c r="CL21" s="12">
        <f t="shared" si="1"/>
        <v>37.5</v>
      </c>
      <c r="CM21" s="12">
        <f t="shared" si="1"/>
        <v>25</v>
      </c>
      <c r="CN21" s="12">
        <f t="shared" si="1"/>
        <v>0</v>
      </c>
      <c r="CO21" s="12">
        <f t="shared" si="1"/>
        <v>25</v>
      </c>
      <c r="CP21" s="12">
        <f t="shared" si="1"/>
        <v>37.5</v>
      </c>
      <c r="CQ21" s="12">
        <f t="shared" si="1"/>
        <v>0</v>
      </c>
      <c r="CR21" s="12">
        <f t="shared" si="1"/>
        <v>50</v>
      </c>
      <c r="CS21" s="12">
        <f t="shared" si="1"/>
        <v>12.5</v>
      </c>
      <c r="CT21" s="12">
        <f t="shared" si="1"/>
        <v>0</v>
      </c>
      <c r="CU21" s="12">
        <f t="shared" si="1"/>
        <v>50</v>
      </c>
      <c r="CV21" s="12">
        <f t="shared" si="1"/>
        <v>12.5</v>
      </c>
      <c r="CW21" s="12">
        <f t="shared" si="1"/>
        <v>0</v>
      </c>
      <c r="CX21" s="12">
        <f t="shared" si="1"/>
        <v>50</v>
      </c>
      <c r="CY21" s="12">
        <f t="shared" si="1"/>
        <v>12.5</v>
      </c>
      <c r="CZ21" s="12">
        <f t="shared" si="1"/>
        <v>0</v>
      </c>
      <c r="DA21" s="12">
        <f t="shared" si="1"/>
        <v>50</v>
      </c>
      <c r="DB21" s="12">
        <f t="shared" si="1"/>
        <v>12.5</v>
      </c>
      <c r="DC21" s="12">
        <f t="shared" si="1"/>
        <v>0</v>
      </c>
      <c r="DD21" s="12">
        <f t="shared" si="1"/>
        <v>50</v>
      </c>
      <c r="DE21" s="12">
        <f t="shared" si="1"/>
        <v>12.5</v>
      </c>
      <c r="DF21" s="12">
        <f t="shared" si="1"/>
        <v>0</v>
      </c>
      <c r="DG21" s="12">
        <f t="shared" si="1"/>
        <v>25</v>
      </c>
      <c r="DH21" s="12">
        <f t="shared" si="1"/>
        <v>37.5</v>
      </c>
      <c r="DI21" s="12">
        <f t="shared" si="1"/>
        <v>0</v>
      </c>
      <c r="DJ21" s="12">
        <f t="shared" si="1"/>
        <v>50</v>
      </c>
      <c r="DK21" s="12">
        <f t="shared" si="1"/>
        <v>12.5</v>
      </c>
      <c r="DL21" s="12">
        <f t="shared" si="1"/>
        <v>0</v>
      </c>
      <c r="DM21" s="12">
        <f t="shared" si="1"/>
        <v>50</v>
      </c>
      <c r="DN21" s="12">
        <f t="shared" si="1"/>
        <v>12.5</v>
      </c>
      <c r="DO21" s="12">
        <f t="shared" si="1"/>
        <v>0</v>
      </c>
      <c r="DP21" s="12">
        <f t="shared" si="1"/>
        <v>50</v>
      </c>
      <c r="DQ21" s="12">
        <f t="shared" si="1"/>
        <v>12.5</v>
      </c>
      <c r="DR21" s="12">
        <f t="shared" si="1"/>
        <v>0</v>
      </c>
    </row>
    <row r="23" spans="1:254" x14ac:dyDescent="0.25">
      <c r="B23" s="32" t="s">
        <v>153</v>
      </c>
      <c r="C23" s="33"/>
      <c r="D23" s="33"/>
      <c r="E23" s="34"/>
      <c r="F23" s="14"/>
      <c r="G23" s="14"/>
    </row>
    <row r="24" spans="1:254" x14ac:dyDescent="0.25">
      <c r="B24" s="3" t="s">
        <v>154</v>
      </c>
      <c r="C24" s="18" t="s">
        <v>157</v>
      </c>
      <c r="D24" s="2">
        <v>4</v>
      </c>
      <c r="E24" s="15">
        <f>(C21+F21+I21+L21)/4</f>
        <v>50</v>
      </c>
    </row>
    <row r="25" spans="1:254" x14ac:dyDescent="0.25">
      <c r="B25" s="3" t="s">
        <v>155</v>
      </c>
      <c r="C25" s="18" t="s">
        <v>157</v>
      </c>
      <c r="D25" s="2">
        <v>1</v>
      </c>
      <c r="E25" s="15">
        <f>(D21+G21+J21+M21)/4</f>
        <v>12.5</v>
      </c>
    </row>
    <row r="26" spans="1:254" x14ac:dyDescent="0.25">
      <c r="B26" s="3" t="s">
        <v>156</v>
      </c>
      <c r="C26" s="18" t="s">
        <v>157</v>
      </c>
      <c r="D26" s="2">
        <f>E26/100*25</f>
        <v>0</v>
      </c>
      <c r="E26" s="15">
        <f>(E21+H21+K21+N21)/4</f>
        <v>0</v>
      </c>
    </row>
    <row r="27" spans="1:254" x14ac:dyDescent="0.25">
      <c r="B27" s="3"/>
      <c r="C27" s="18"/>
      <c r="D27" s="16">
        <f>SUM(D24:D26)</f>
        <v>5</v>
      </c>
      <c r="E27" s="17">
        <f>SUM(E24:E26)</f>
        <v>62.5</v>
      </c>
    </row>
    <row r="28" spans="1:254" ht="15" customHeight="1" x14ac:dyDescent="0.25">
      <c r="B28" s="3"/>
      <c r="C28" s="3"/>
      <c r="D28" s="28" t="s">
        <v>16</v>
      </c>
      <c r="E28" s="29"/>
      <c r="F28" s="30" t="s">
        <v>3</v>
      </c>
      <c r="G28" s="31"/>
    </row>
    <row r="29" spans="1:254" x14ac:dyDescent="0.25">
      <c r="B29" s="3" t="s">
        <v>154</v>
      </c>
      <c r="C29" s="18" t="s">
        <v>158</v>
      </c>
      <c r="D29" s="19">
        <v>2</v>
      </c>
      <c r="E29" s="15">
        <f>(O21+R21+U21+X21)/4</f>
        <v>46.875</v>
      </c>
      <c r="F29" s="25">
        <v>2</v>
      </c>
      <c r="G29" s="15">
        <f>(AA21+AD21+AG21+AJ21)/4</f>
        <v>40.625</v>
      </c>
    </row>
    <row r="30" spans="1:254" x14ac:dyDescent="0.25">
      <c r="B30" s="3" t="s">
        <v>155</v>
      </c>
      <c r="C30" s="18" t="s">
        <v>158</v>
      </c>
      <c r="D30" s="19">
        <v>3</v>
      </c>
      <c r="E30" s="15">
        <f>(P21+S21+V21+Y21)/4</f>
        <v>15.625</v>
      </c>
      <c r="F30" s="25">
        <v>2</v>
      </c>
      <c r="G30" s="15">
        <f>(AB21+AE21+AH21+AK21)/4</f>
        <v>18.75</v>
      </c>
    </row>
    <row r="31" spans="1:254" x14ac:dyDescent="0.25">
      <c r="B31" s="3" t="s">
        <v>156</v>
      </c>
      <c r="C31" s="18" t="s">
        <v>158</v>
      </c>
      <c r="D31">
        <v>0</v>
      </c>
      <c r="E31" s="15">
        <f>(Q21+T21+W21+Z21)/4</f>
        <v>0</v>
      </c>
      <c r="F31" s="25">
        <v>1</v>
      </c>
      <c r="G31" s="15">
        <f>(AC21+AF21+AI21+AL21)/4</f>
        <v>3.125</v>
      </c>
    </row>
    <row r="32" spans="1:254" x14ac:dyDescent="0.25">
      <c r="B32" s="3"/>
      <c r="C32" s="18"/>
      <c r="D32" s="17">
        <f>SUM(D29:D30)</f>
        <v>5</v>
      </c>
      <c r="E32" s="17">
        <f>SUM(E29:E31)</f>
        <v>62.5</v>
      </c>
      <c r="F32" s="20">
        <f>SUM(F29:F31)</f>
        <v>5</v>
      </c>
      <c r="G32" s="26">
        <f>SUM(G29:G31)</f>
        <v>62.5</v>
      </c>
    </row>
    <row r="33" spans="2:13" x14ac:dyDescent="0.25">
      <c r="B33" s="3" t="s">
        <v>154</v>
      </c>
      <c r="C33" s="18" t="s">
        <v>159</v>
      </c>
      <c r="D33" s="2">
        <v>2</v>
      </c>
      <c r="E33" s="15">
        <f>(AM21+AP21+AS21+AV21)/4</f>
        <v>28.125</v>
      </c>
    </row>
    <row r="34" spans="2:13" x14ac:dyDescent="0.25">
      <c r="B34" s="3" t="s">
        <v>155</v>
      </c>
      <c r="C34" s="18" t="s">
        <v>159</v>
      </c>
      <c r="D34" s="2">
        <v>2</v>
      </c>
      <c r="E34" s="15">
        <f>(AN21+AQ21+AT21+AW21)/4</f>
        <v>28.125</v>
      </c>
    </row>
    <row r="35" spans="2:13" x14ac:dyDescent="0.25">
      <c r="B35" s="3" t="s">
        <v>156</v>
      </c>
      <c r="C35" s="18" t="s">
        <v>159</v>
      </c>
      <c r="D35" s="2">
        <v>1</v>
      </c>
      <c r="E35" s="15">
        <f>(AO21+AR21+AU21+AX21)/4</f>
        <v>6.25</v>
      </c>
    </row>
    <row r="36" spans="2:13" x14ac:dyDescent="0.25">
      <c r="B36" s="3"/>
      <c r="C36" s="24"/>
      <c r="D36" s="21">
        <f>SUM(D33:D35)</f>
        <v>5</v>
      </c>
      <c r="E36" s="22">
        <f>SUM(E33:E35)</f>
        <v>62.5</v>
      </c>
      <c r="F36" s="23"/>
    </row>
    <row r="37" spans="2:13" x14ac:dyDescent="0.25">
      <c r="B37" s="3"/>
      <c r="C37" s="18"/>
      <c r="D37" s="28" t="s">
        <v>49</v>
      </c>
      <c r="E37" s="29"/>
      <c r="F37" s="28" t="s">
        <v>35</v>
      </c>
      <c r="G37" s="29"/>
      <c r="H37" s="37" t="s">
        <v>64</v>
      </c>
      <c r="I37" s="38"/>
      <c r="J37" s="36" t="s">
        <v>76</v>
      </c>
      <c r="K37" s="36"/>
      <c r="L37" s="36" t="s">
        <v>36</v>
      </c>
      <c r="M37" s="36"/>
    </row>
    <row r="38" spans="2:13" x14ac:dyDescent="0.25">
      <c r="B38" s="3" t="s">
        <v>154</v>
      </c>
      <c r="C38" s="18" t="s">
        <v>160</v>
      </c>
      <c r="D38" s="2">
        <v>3</v>
      </c>
      <c r="E38" s="15">
        <f>(AY21+BB21+BE21+BH21)/4</f>
        <v>31.25</v>
      </c>
      <c r="F38" s="2">
        <v>3</v>
      </c>
      <c r="G38" s="15">
        <f>(BK21+BN21+BQ21+BT21)/4</f>
        <v>43.75</v>
      </c>
      <c r="H38" s="2">
        <v>3</v>
      </c>
      <c r="I38" s="15">
        <f>(BW21+BZ21+CC21+CF21)/4</f>
        <v>50</v>
      </c>
      <c r="J38" s="2">
        <v>5</v>
      </c>
      <c r="K38" s="15">
        <f>(CI21+CL21+CO21+CR21)/4</f>
        <v>37.5</v>
      </c>
      <c r="L38" s="2">
        <f>M38/100*8</f>
        <v>4</v>
      </c>
      <c r="M38" s="15">
        <f>(CU21+CX21+DA21+DD21)/4</f>
        <v>50</v>
      </c>
    </row>
    <row r="39" spans="2:13" x14ac:dyDescent="0.25">
      <c r="B39" s="3" t="s">
        <v>155</v>
      </c>
      <c r="C39" s="18" t="s">
        <v>160</v>
      </c>
      <c r="D39" s="2">
        <v>2</v>
      </c>
      <c r="E39" s="15">
        <f>(AZ21+BC21+BF21+BI21)/4</f>
        <v>31.25</v>
      </c>
      <c r="F39" s="2">
        <v>2</v>
      </c>
      <c r="G39" s="15">
        <f>(BL21+BO21+BR21+BU21)/4</f>
        <v>18.75</v>
      </c>
      <c r="H39" s="2">
        <v>2</v>
      </c>
      <c r="I39" s="15">
        <f>(BX21+CA21+CD21+CG21)/4</f>
        <v>12.5</v>
      </c>
      <c r="J39" s="2">
        <v>2</v>
      </c>
      <c r="K39" s="15">
        <f>(CJ21+CM21+CP21+CS21)/4</f>
        <v>25</v>
      </c>
      <c r="L39" s="2">
        <f>M39/100*8</f>
        <v>1</v>
      </c>
      <c r="M39" s="15">
        <f>(CV21+CY21+DB21+DE21)/4</f>
        <v>12.5</v>
      </c>
    </row>
    <row r="40" spans="2:13" x14ac:dyDescent="0.25">
      <c r="B40" s="3" t="s">
        <v>156</v>
      </c>
      <c r="C40" s="18" t="s">
        <v>160</v>
      </c>
      <c r="D40" s="2">
        <f>E40/100*25</f>
        <v>0</v>
      </c>
      <c r="E40" s="15">
        <f>(BA21+BD21+BG21+BJ21)/4</f>
        <v>0</v>
      </c>
      <c r="F40" s="2">
        <f>G40/100*25</f>
        <v>0</v>
      </c>
      <c r="G40" s="15">
        <f>(BM21+BP21+BS21+BV21)/4</f>
        <v>0</v>
      </c>
      <c r="H40" s="2">
        <f>I40/100*25</f>
        <v>0</v>
      </c>
      <c r="I40" s="15">
        <f>(BY21+CB21+CE21+CH21)/4</f>
        <v>0</v>
      </c>
      <c r="J40" s="2">
        <f>K40/100*25</f>
        <v>0</v>
      </c>
      <c r="K40" s="15">
        <f>(CK21+CN21+CQ21+CT21)/4</f>
        <v>0</v>
      </c>
      <c r="L40" s="2">
        <f>M40/100*25</f>
        <v>0</v>
      </c>
      <c r="M40" s="15">
        <f>(CW21+CZ21+DC21+DF21)/4</f>
        <v>0</v>
      </c>
    </row>
    <row r="41" spans="2:13" x14ac:dyDescent="0.25">
      <c r="B41" s="3"/>
      <c r="C41" s="18"/>
      <c r="D41" s="16">
        <f>SUM(D38:D40)</f>
        <v>5</v>
      </c>
      <c r="E41" s="16">
        <f>SUM(E38:E40)</f>
        <v>62.5</v>
      </c>
      <c r="F41" s="16">
        <f t="shared" ref="F41:M41" si="2">SUM(F38:F40)</f>
        <v>5</v>
      </c>
      <c r="G41" s="16">
        <f t="shared" si="2"/>
        <v>62.5</v>
      </c>
      <c r="H41" s="16">
        <f t="shared" si="2"/>
        <v>5</v>
      </c>
      <c r="I41" s="16">
        <f t="shared" si="2"/>
        <v>62.5</v>
      </c>
      <c r="J41" s="16">
        <f>H41</f>
        <v>5</v>
      </c>
      <c r="K41" s="16">
        <f t="shared" si="2"/>
        <v>62.5</v>
      </c>
      <c r="L41" s="16">
        <f t="shared" si="2"/>
        <v>5</v>
      </c>
      <c r="M41" s="16">
        <f t="shared" si="2"/>
        <v>62.5</v>
      </c>
    </row>
    <row r="42" spans="2:13" x14ac:dyDescent="0.25">
      <c r="B42" s="3" t="s">
        <v>154</v>
      </c>
      <c r="C42" s="18" t="s">
        <v>161</v>
      </c>
      <c r="D42" s="2">
        <v>4</v>
      </c>
      <c r="E42" s="15">
        <f>(DG21+DJ21+DM21+DP21)/4</f>
        <v>43.75</v>
      </c>
    </row>
    <row r="43" spans="2:13" x14ac:dyDescent="0.25">
      <c r="B43" s="3" t="s">
        <v>155</v>
      </c>
      <c r="C43" s="18" t="s">
        <v>161</v>
      </c>
      <c r="D43" s="2">
        <v>1</v>
      </c>
      <c r="E43" s="15">
        <f>(DH21+DK21+DN21+DQ21)/4</f>
        <v>18.75</v>
      </c>
    </row>
    <row r="44" spans="2:13" x14ac:dyDescent="0.25">
      <c r="B44" s="3" t="s">
        <v>156</v>
      </c>
      <c r="C44" s="18" t="s">
        <v>161</v>
      </c>
      <c r="D44" s="2">
        <f>E44/100*25</f>
        <v>0</v>
      </c>
      <c r="E44" s="15">
        <f>(DI21+DL21+DO21+DR21)/4</f>
        <v>0</v>
      </c>
    </row>
    <row r="45" spans="2:13" x14ac:dyDescent="0.25">
      <c r="B45" s="3"/>
      <c r="C45" s="18"/>
      <c r="D45" s="16">
        <f>SUM(D42:D44)</f>
        <v>5</v>
      </c>
      <c r="E45" s="16">
        <f>SUM(E42:E44)</f>
        <v>62.5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0:B20"/>
    <mergeCell ref="A21:B2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37:E37"/>
    <mergeCell ref="F28:G28"/>
    <mergeCell ref="B23:E23"/>
    <mergeCell ref="DP2:DQ2"/>
    <mergeCell ref="D28:E28"/>
    <mergeCell ref="J37:K37"/>
    <mergeCell ref="L37:M37"/>
    <mergeCell ref="H37:I37"/>
    <mergeCell ref="F37:G3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2025-07-28T08:15:32Z</dcterms:modified>
</cp:coreProperties>
</file>