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кіші топ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8" i="2" l="1"/>
  <c r="BT19" i="2" s="1"/>
  <c r="C18" i="2" l="1"/>
  <c r="C19" i="2" s="1"/>
  <c r="D18" i="2"/>
  <c r="D19" i="2" s="1"/>
  <c r="E18" i="2"/>
  <c r="E19" i="2" s="1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E42" i="2" l="1"/>
  <c r="E41" i="2"/>
  <c r="E40" i="2"/>
  <c r="M36" i="2"/>
  <c r="L36" i="2" s="1"/>
  <c r="M37" i="2"/>
  <c r="L37" i="2" s="1"/>
  <c r="M38" i="2"/>
  <c r="L38" i="2" s="1"/>
  <c r="K36" i="2"/>
  <c r="K37" i="2"/>
  <c r="K38" i="2"/>
  <c r="J38" i="2" s="1"/>
  <c r="I36" i="2"/>
  <c r="I37" i="2"/>
  <c r="I38" i="2"/>
  <c r="H38" i="2" s="1"/>
  <c r="G36" i="2"/>
  <c r="G37" i="2"/>
  <c r="G38" i="2"/>
  <c r="E36" i="2"/>
  <c r="E37" i="2"/>
  <c r="E38" i="2"/>
  <c r="D38" i="2" s="1"/>
  <c r="E31" i="2"/>
  <c r="E32" i="2"/>
  <c r="E33" i="2"/>
  <c r="G27" i="2"/>
  <c r="G28" i="2"/>
  <c r="G29" i="2"/>
  <c r="E27" i="2"/>
  <c r="D27" i="2" s="1"/>
  <c r="E28" i="2"/>
  <c r="D28" i="2" s="1"/>
  <c r="E29" i="2"/>
  <c r="D29" i="2" s="1"/>
  <c r="E22" i="2"/>
  <c r="E23" i="2"/>
  <c r="E24" i="2"/>
  <c r="D24" i="2" s="1"/>
  <c r="E43" i="2" l="1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</calcChain>
</file>

<file path=xl/sharedStrings.xml><?xml version="1.0" encoding="utf-8"?>
<sst xmlns="http://schemas.openxmlformats.org/spreadsheetml/2006/main" count="272" uniqueCount="231">
  <si>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</si>
  <si>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</si>
  <si>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</si>
  <si>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</si>
  <si>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</si>
  <si>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</si>
  <si>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</si>
  <si>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</si>
  <si>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</si>
  <si>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</si>
  <si>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</si>
  <si>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</si>
  <si>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</si>
  <si>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</si>
  <si>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</si>
  <si>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</si>
  <si>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</si>
  <si>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</si>
  <si>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</si>
  <si>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</si>
  <si>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</si>
  <si>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</si>
  <si>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</si>
  <si>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</si>
  <si>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</si>
  <si>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</si>
  <si>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</si>
  <si>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</si>
  <si>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</si>
  <si>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</si>
  <si>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</si>
  <si>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</si>
  <si>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</si>
  <si>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</si>
  <si>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</si>
  <si>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</si>
  <si>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</si>
  <si>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</si>
  <si>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</si>
  <si>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</si>
  <si>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</si>
  <si>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</si>
  <si>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</si>
  <si>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</si>
  <si>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</si>
  <si>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</si>
  <si>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</si>
  <si>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</si>
  <si>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</si>
  <si>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</si>
  <si>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</si>
  <si>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</si>
  <si>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</si>
  <si>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</si>
  <si>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</si>
  <si>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</si>
  <si>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</si>
  <si>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</si>
  <si>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</si>
  <si>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</si>
  <si>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</si>
  <si>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</si>
  <si>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</si>
  <si>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</si>
  <si>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</si>
  <si>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</si>
  <si>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</si>
  <si>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</si>
  <si>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</si>
  <si>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</si>
  <si>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</si>
  <si>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</si>
  <si>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</si>
  <si>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</si>
  <si>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</si>
  <si>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</si>
  <si>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</si>
  <si>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</si>
  <si>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</si>
  <si>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</si>
  <si>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</si>
  <si>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</si>
  <si>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</si>
  <si>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</si>
  <si>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</si>
  <si>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</si>
  <si>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</si>
  <si>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</si>
  <si>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</si>
  <si>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</si>
  <si>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</si>
  <si>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</si>
  <si>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</si>
  <si>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</si>
  <si>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</si>
  <si>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</si>
  <si>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</si>
  <si>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</si>
  <si>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</si>
  <si>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</si>
  <si>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</si>
  <si>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</si>
  <si>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</si>
  <si>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</si>
  <si>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</si>
  <si>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</si>
  <si>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</si>
  <si>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</si>
  <si>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</si>
  <si>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</si>
  <si>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</si>
  <si>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</si>
  <si>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</si>
  <si>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</si>
  <si>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</si>
  <si>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</si>
  <si>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</si>
  <si>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</si>
  <si>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</si>
  <si>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</si>
  <si>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</si>
  <si>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</si>
  <si>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</si>
  <si>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</si>
  <si>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</si>
  <si>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</si>
  <si>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</si>
  <si>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</si>
  <si>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</si>
  <si>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</si>
  <si>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</si>
  <si>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</si>
  <si>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</si>
  <si>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</si>
  <si>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</si>
  <si>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</si>
  <si>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</si>
  <si>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</si>
  <si>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</si>
  <si>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</si>
  <si>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</si>
  <si>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</si>
  <si>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</si>
  <si>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</si>
  <si>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</si>
  <si>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</si>
  <si>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</si>
  <si>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</si>
  <si>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</si>
  <si>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</si>
  <si>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</si>
  <si>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</si>
  <si>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</si>
  <si>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</si>
  <si>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</si>
  <si>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</si>
  <si>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</si>
  <si>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</si>
  <si>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</si>
  <si>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</si>
  <si>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</si>
  <si>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</si>
  <si>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</si>
  <si>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</si>
  <si>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</si>
  <si>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</si>
  <si>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</si>
  <si>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</si>
  <si>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</si>
  <si>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</si>
  <si>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</si>
  <si>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</si>
  <si>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</si>
  <si>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</si>
  <si>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</si>
  <si>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</si>
  <si>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</si>
  <si>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</si>
  <si>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</si>
  <si>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</si>
  <si>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</si>
  <si>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</si>
  <si>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</si>
  <si>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</si>
  <si>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</si>
  <si>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</si>
  <si>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</si>
  <si>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</si>
  <si>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</si>
  <si>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</si>
  <si>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</si>
  <si>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</si>
  <si>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</si>
  <si>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</si>
  <si>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</si>
  <si>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</si>
  <si>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</si>
  <si>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</si>
  <si>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</si>
  <si>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</si>
  <si>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</si>
  <si>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</si>
  <si>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</si>
  <si>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</si>
  <si>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</si>
  <si>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</si>
  <si>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</si>
  <si>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</si>
  <si>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</si>
  <si>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</si>
  <si>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</si>
  <si>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</si>
  <si>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</si>
  <si>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</si>
  <si>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</si>
  <si>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</si>
  <si>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</si>
  <si>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</si>
  <si>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</si>
  <si>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</si>
  <si>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</si>
  <si>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</si>
  <si>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</si>
  <si>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</si>
  <si>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</si>
  <si>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</si>
  <si>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</si>
  <si>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Әлімбек Ағабек Фархатұлы</t>
  </si>
  <si>
    <t xml:space="preserve">Керімбек Айкөркем Мақсатқызы </t>
  </si>
  <si>
    <t xml:space="preserve">Үмбет Мұрат Мақсатұлы </t>
  </si>
  <si>
    <t xml:space="preserve">                                  Оқу жылы: 2024-2025                             Топ:  Күншуақ               Өткізу кезеңі:қорытынды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</si>
</sst>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tabSelected="1" workbookViewId="0">
      <selection activeCell="A2" sqref="A2:N2"/>
    </sheetView>
  </sheetViews>
  <sheetFormatPr defaultRowHeight="15" x14ac:dyDescent="0.25"/>
  <cols>
    <col min="2" max="2" width="50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0" t="s">
        <v>230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6"/>
      <c r="P2" s="6"/>
      <c r="Q2" s="6"/>
      <c r="R2" s="6"/>
      <c r="S2" s="6"/>
      <c r="T2" s="6"/>
      <c r="U2" s="6"/>
      <c r="V2" s="6"/>
      <c r="DP2" s="36" t="s">
        <v>226</v>
      </c>
      <c r="DQ2" s="3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1" t="s">
        <v>0</v>
      </c>
      <c r="B5" s="41" t="s">
        <v>1</v>
      </c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 t="s">
        <v>27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34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37" t="s">
        <v>39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25">
      <c r="A6" s="41"/>
      <c r="B6" s="41"/>
      <c r="C6" s="43" t="s">
        <v>18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16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2" t="s">
        <v>28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3" t="s">
        <v>50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35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65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77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36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5" t="s">
        <v>40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1"/>
      <c r="B11" s="4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1"/>
      <c r="B12" s="41"/>
      <c r="C12" s="43" t="s">
        <v>46</v>
      </c>
      <c r="D12" s="43" t="s">
        <v>4</v>
      </c>
      <c r="E12" s="43" t="s">
        <v>5</v>
      </c>
      <c r="F12" s="43" t="s">
        <v>47</v>
      </c>
      <c r="G12" s="43" t="s">
        <v>6</v>
      </c>
      <c r="H12" s="43" t="s">
        <v>7</v>
      </c>
      <c r="I12" s="43" t="s">
        <v>48</v>
      </c>
      <c r="J12" s="43" t="s">
        <v>8</v>
      </c>
      <c r="K12" s="43" t="s">
        <v>9</v>
      </c>
      <c r="L12" s="43" t="s">
        <v>49</v>
      </c>
      <c r="M12" s="43" t="s">
        <v>8</v>
      </c>
      <c r="N12" s="43" t="s">
        <v>9</v>
      </c>
      <c r="O12" s="43" t="s">
        <v>63</v>
      </c>
      <c r="P12" s="43"/>
      <c r="Q12" s="43"/>
      <c r="R12" s="43" t="s">
        <v>4</v>
      </c>
      <c r="S12" s="43"/>
      <c r="T12" s="43"/>
      <c r="U12" s="43" t="s">
        <v>64</v>
      </c>
      <c r="V12" s="43"/>
      <c r="W12" s="43"/>
      <c r="X12" s="43" t="s">
        <v>10</v>
      </c>
      <c r="Y12" s="43"/>
      <c r="Z12" s="43"/>
      <c r="AA12" s="43" t="s">
        <v>6</v>
      </c>
      <c r="AB12" s="43"/>
      <c r="AC12" s="43"/>
      <c r="AD12" s="43" t="s">
        <v>7</v>
      </c>
      <c r="AE12" s="43"/>
      <c r="AF12" s="43"/>
      <c r="AG12" s="45" t="s">
        <v>11</v>
      </c>
      <c r="AH12" s="45"/>
      <c r="AI12" s="45"/>
      <c r="AJ12" s="43" t="s">
        <v>8</v>
      </c>
      <c r="AK12" s="43"/>
      <c r="AL12" s="43"/>
      <c r="AM12" s="45" t="s">
        <v>59</v>
      </c>
      <c r="AN12" s="45"/>
      <c r="AO12" s="45"/>
      <c r="AP12" s="45" t="s">
        <v>60</v>
      </c>
      <c r="AQ12" s="45"/>
      <c r="AR12" s="45"/>
      <c r="AS12" s="45" t="s">
        <v>61</v>
      </c>
      <c r="AT12" s="45"/>
      <c r="AU12" s="45"/>
      <c r="AV12" s="45" t="s">
        <v>62</v>
      </c>
      <c r="AW12" s="45"/>
      <c r="AX12" s="45"/>
      <c r="AY12" s="45" t="s">
        <v>51</v>
      </c>
      <c r="AZ12" s="45"/>
      <c r="BA12" s="45"/>
      <c r="BB12" s="45" t="s">
        <v>52</v>
      </c>
      <c r="BC12" s="45"/>
      <c r="BD12" s="45"/>
      <c r="BE12" s="45" t="s">
        <v>53</v>
      </c>
      <c r="BF12" s="45"/>
      <c r="BG12" s="45"/>
      <c r="BH12" s="45" t="s">
        <v>54</v>
      </c>
      <c r="BI12" s="45"/>
      <c r="BJ12" s="45"/>
      <c r="BK12" s="45" t="s">
        <v>55</v>
      </c>
      <c r="BL12" s="45"/>
      <c r="BM12" s="45"/>
      <c r="BN12" s="45" t="s">
        <v>56</v>
      </c>
      <c r="BO12" s="45"/>
      <c r="BP12" s="45"/>
      <c r="BQ12" s="45" t="s">
        <v>57</v>
      </c>
      <c r="BR12" s="45"/>
      <c r="BS12" s="45"/>
      <c r="BT12" s="45" t="s">
        <v>58</v>
      </c>
      <c r="BU12" s="45"/>
      <c r="BV12" s="45"/>
      <c r="BW12" s="45" t="s">
        <v>70</v>
      </c>
      <c r="BX12" s="45"/>
      <c r="BY12" s="45"/>
      <c r="BZ12" s="45" t="s">
        <v>71</v>
      </c>
      <c r="CA12" s="45"/>
      <c r="CB12" s="45"/>
      <c r="CC12" s="45" t="s">
        <v>72</v>
      </c>
      <c r="CD12" s="45"/>
      <c r="CE12" s="45"/>
      <c r="CF12" s="45" t="s">
        <v>73</v>
      </c>
      <c r="CG12" s="45"/>
      <c r="CH12" s="45"/>
      <c r="CI12" s="45" t="s">
        <v>74</v>
      </c>
      <c r="CJ12" s="45"/>
      <c r="CK12" s="45"/>
      <c r="CL12" s="45" t="s">
        <v>75</v>
      </c>
      <c r="CM12" s="45"/>
      <c r="CN12" s="45"/>
      <c r="CO12" s="45" t="s">
        <v>76</v>
      </c>
      <c r="CP12" s="45"/>
      <c r="CQ12" s="45"/>
      <c r="CR12" s="45" t="s">
        <v>66</v>
      </c>
      <c r="CS12" s="45"/>
      <c r="CT12" s="45"/>
      <c r="CU12" s="45" t="s">
        <v>67</v>
      </c>
      <c r="CV12" s="45"/>
      <c r="CW12" s="45"/>
      <c r="CX12" s="45" t="s">
        <v>68</v>
      </c>
      <c r="CY12" s="45"/>
      <c r="CZ12" s="45"/>
      <c r="DA12" s="45" t="s">
        <v>69</v>
      </c>
      <c r="DB12" s="45"/>
      <c r="DC12" s="45"/>
      <c r="DD12" s="45" t="s">
        <v>78</v>
      </c>
      <c r="DE12" s="45"/>
      <c r="DF12" s="45"/>
      <c r="DG12" s="45" t="s">
        <v>79</v>
      </c>
      <c r="DH12" s="45"/>
      <c r="DI12" s="45"/>
      <c r="DJ12" s="45" t="s">
        <v>80</v>
      </c>
      <c r="DK12" s="45"/>
      <c r="DL12" s="45"/>
      <c r="DM12" s="45" t="s">
        <v>81</v>
      </c>
      <c r="DN12" s="45"/>
      <c r="DO12" s="45"/>
      <c r="DP12" s="45" t="s">
        <v>82</v>
      </c>
      <c r="DQ12" s="45"/>
      <c r="DR12" s="45"/>
    </row>
    <row r="13" spans="1:254" ht="59.25" customHeight="1" x14ac:dyDescent="0.25">
      <c r="A13" s="41"/>
      <c r="B13" s="41"/>
      <c r="C13" s="44" t="s">
        <v>165</v>
      </c>
      <c r="D13" s="44"/>
      <c r="E13" s="44"/>
      <c r="F13" s="44" t="s">
        <v>169</v>
      </c>
      <c r="G13" s="44"/>
      <c r="H13" s="44"/>
      <c r="I13" s="44" t="s">
        <v>170</v>
      </c>
      <c r="J13" s="44"/>
      <c r="K13" s="44"/>
      <c r="L13" s="44" t="s">
        <v>171</v>
      </c>
      <c r="M13" s="44"/>
      <c r="N13" s="44"/>
      <c r="O13" s="44" t="s">
        <v>90</v>
      </c>
      <c r="P13" s="44"/>
      <c r="Q13" s="44"/>
      <c r="R13" s="44" t="s">
        <v>92</v>
      </c>
      <c r="S13" s="44"/>
      <c r="T13" s="44"/>
      <c r="U13" s="44" t="s">
        <v>173</v>
      </c>
      <c r="V13" s="44"/>
      <c r="W13" s="44"/>
      <c r="X13" s="44" t="s">
        <v>174</v>
      </c>
      <c r="Y13" s="44"/>
      <c r="Z13" s="44"/>
      <c r="AA13" s="44" t="s">
        <v>175</v>
      </c>
      <c r="AB13" s="44"/>
      <c r="AC13" s="44"/>
      <c r="AD13" s="44" t="s">
        <v>177</v>
      </c>
      <c r="AE13" s="44"/>
      <c r="AF13" s="44"/>
      <c r="AG13" s="44" t="s">
        <v>179</v>
      </c>
      <c r="AH13" s="44"/>
      <c r="AI13" s="44"/>
      <c r="AJ13" s="44" t="s">
        <v>223</v>
      </c>
      <c r="AK13" s="44"/>
      <c r="AL13" s="44"/>
      <c r="AM13" s="44" t="s">
        <v>184</v>
      </c>
      <c r="AN13" s="44"/>
      <c r="AO13" s="44"/>
      <c r="AP13" s="44" t="s">
        <v>185</v>
      </c>
      <c r="AQ13" s="44"/>
      <c r="AR13" s="44"/>
      <c r="AS13" s="44" t="s">
        <v>186</v>
      </c>
      <c r="AT13" s="44"/>
      <c r="AU13" s="44"/>
      <c r="AV13" s="44" t="s">
        <v>187</v>
      </c>
      <c r="AW13" s="44"/>
      <c r="AX13" s="44"/>
      <c r="AY13" s="44" t="s">
        <v>189</v>
      </c>
      <c r="AZ13" s="44"/>
      <c r="BA13" s="44"/>
      <c r="BB13" s="44" t="s">
        <v>190</v>
      </c>
      <c r="BC13" s="44"/>
      <c r="BD13" s="44"/>
      <c r="BE13" s="44" t="s">
        <v>191</v>
      </c>
      <c r="BF13" s="44"/>
      <c r="BG13" s="44"/>
      <c r="BH13" s="44" t="s">
        <v>192</v>
      </c>
      <c r="BI13" s="44"/>
      <c r="BJ13" s="44"/>
      <c r="BK13" s="44" t="s">
        <v>193</v>
      </c>
      <c r="BL13" s="44"/>
      <c r="BM13" s="44"/>
      <c r="BN13" s="44" t="s">
        <v>195</v>
      </c>
      <c r="BO13" s="44"/>
      <c r="BP13" s="44"/>
      <c r="BQ13" s="44" t="s">
        <v>196</v>
      </c>
      <c r="BR13" s="44"/>
      <c r="BS13" s="44"/>
      <c r="BT13" s="44" t="s">
        <v>198</v>
      </c>
      <c r="BU13" s="44"/>
      <c r="BV13" s="44"/>
      <c r="BW13" s="44" t="s">
        <v>200</v>
      </c>
      <c r="BX13" s="44"/>
      <c r="BY13" s="44"/>
      <c r="BZ13" s="44" t="s">
        <v>201</v>
      </c>
      <c r="CA13" s="44"/>
      <c r="CB13" s="44"/>
      <c r="CC13" s="44" t="s">
        <v>205</v>
      </c>
      <c r="CD13" s="44"/>
      <c r="CE13" s="44"/>
      <c r="CF13" s="44" t="s">
        <v>208</v>
      </c>
      <c r="CG13" s="44"/>
      <c r="CH13" s="44"/>
      <c r="CI13" s="44" t="s">
        <v>209</v>
      </c>
      <c r="CJ13" s="44"/>
      <c r="CK13" s="44"/>
      <c r="CL13" s="44" t="s">
        <v>210</v>
      </c>
      <c r="CM13" s="44"/>
      <c r="CN13" s="44"/>
      <c r="CO13" s="44" t="s">
        <v>211</v>
      </c>
      <c r="CP13" s="44"/>
      <c r="CQ13" s="44"/>
      <c r="CR13" s="44" t="s">
        <v>213</v>
      </c>
      <c r="CS13" s="44"/>
      <c r="CT13" s="44"/>
      <c r="CU13" s="44" t="s">
        <v>214</v>
      </c>
      <c r="CV13" s="44"/>
      <c r="CW13" s="44"/>
      <c r="CX13" s="44" t="s">
        <v>215</v>
      </c>
      <c r="CY13" s="44"/>
      <c r="CZ13" s="44"/>
      <c r="DA13" s="44" t="s">
        <v>216</v>
      </c>
      <c r="DB13" s="44"/>
      <c r="DC13" s="44"/>
      <c r="DD13" s="44" t="s">
        <v>217</v>
      </c>
      <c r="DE13" s="44"/>
      <c r="DF13" s="44"/>
      <c r="DG13" s="44" t="s">
        <v>218</v>
      </c>
      <c r="DH13" s="44"/>
      <c r="DI13" s="44"/>
      <c r="DJ13" s="44" t="s">
        <v>220</v>
      </c>
      <c r="DK13" s="44"/>
      <c r="DL13" s="44"/>
      <c r="DM13" s="44" t="s">
        <v>221</v>
      </c>
      <c r="DN13" s="44"/>
      <c r="DO13" s="44"/>
      <c r="DP13" s="44" t="s">
        <v>222</v>
      </c>
      <c r="DQ13" s="44"/>
      <c r="DR13" s="44"/>
    </row>
    <row r="14" spans="1:254" ht="83.25" customHeight="1" x14ac:dyDescent="0.25">
      <c r="A14" s="41"/>
      <c r="B14" s="41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28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28" t="s">
        <v>228</v>
      </c>
      <c r="C16" s="8"/>
      <c r="D16" s="8">
        <v>1</v>
      </c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28" t="s">
        <v>229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5">
      <c r="A18" s="46" t="s">
        <v>152</v>
      </c>
      <c r="B18" s="47"/>
      <c r="C18" s="2">
        <f t="shared" ref="C18:AH18" si="0">SUM(C15:C17)</f>
        <v>2</v>
      </c>
      <c r="D18" s="2">
        <f t="shared" si="0"/>
        <v>1</v>
      </c>
      <c r="E18" s="2">
        <f t="shared" si="0"/>
        <v>0</v>
      </c>
      <c r="F18" s="2">
        <f t="shared" si="0"/>
        <v>3</v>
      </c>
      <c r="G18" s="2">
        <f t="shared" si="0"/>
        <v>0</v>
      </c>
      <c r="H18" s="2">
        <f t="shared" si="0"/>
        <v>0</v>
      </c>
      <c r="I18" s="2">
        <f t="shared" si="0"/>
        <v>2</v>
      </c>
      <c r="J18" s="2">
        <f t="shared" si="0"/>
        <v>1</v>
      </c>
      <c r="K18" s="2">
        <f t="shared" si="0"/>
        <v>0</v>
      </c>
      <c r="L18" s="2">
        <f t="shared" si="0"/>
        <v>3</v>
      </c>
      <c r="M18" s="2">
        <f t="shared" si="0"/>
        <v>0</v>
      </c>
      <c r="N18" s="2">
        <f t="shared" si="0"/>
        <v>0</v>
      </c>
      <c r="O18" s="2">
        <f t="shared" si="0"/>
        <v>3</v>
      </c>
      <c r="P18" s="2">
        <f t="shared" si="0"/>
        <v>0</v>
      </c>
      <c r="Q18" s="2">
        <f t="shared" si="0"/>
        <v>0</v>
      </c>
      <c r="R18" s="2">
        <f t="shared" si="0"/>
        <v>1</v>
      </c>
      <c r="S18" s="2">
        <f t="shared" si="0"/>
        <v>2</v>
      </c>
      <c r="T18" s="2">
        <f t="shared" si="0"/>
        <v>0</v>
      </c>
      <c r="U18" s="2">
        <f t="shared" si="0"/>
        <v>2</v>
      </c>
      <c r="V18" s="2">
        <f t="shared" si="0"/>
        <v>1</v>
      </c>
      <c r="W18" s="2">
        <f t="shared" si="0"/>
        <v>0</v>
      </c>
      <c r="X18" s="2">
        <f t="shared" si="0"/>
        <v>3</v>
      </c>
      <c r="Y18" s="2">
        <f t="shared" si="0"/>
        <v>0</v>
      </c>
      <c r="Z18" s="2">
        <f t="shared" si="0"/>
        <v>0</v>
      </c>
      <c r="AA18" s="2">
        <f t="shared" si="0"/>
        <v>2</v>
      </c>
      <c r="AB18" s="2">
        <f t="shared" si="0"/>
        <v>1</v>
      </c>
      <c r="AC18" s="2">
        <f t="shared" si="0"/>
        <v>0</v>
      </c>
      <c r="AD18" s="2">
        <f t="shared" si="0"/>
        <v>2</v>
      </c>
      <c r="AE18" s="2">
        <f t="shared" si="0"/>
        <v>1</v>
      </c>
      <c r="AF18" s="2">
        <f t="shared" si="0"/>
        <v>0</v>
      </c>
      <c r="AG18" s="2">
        <f t="shared" si="0"/>
        <v>2</v>
      </c>
      <c r="AH18" s="2">
        <f t="shared" si="0"/>
        <v>0</v>
      </c>
      <c r="AI18" s="2">
        <f t="shared" ref="AI18:BN18" si="1">SUM(AI15:AI17)</f>
        <v>1</v>
      </c>
      <c r="AJ18" s="2">
        <f t="shared" si="1"/>
        <v>2</v>
      </c>
      <c r="AK18" s="2">
        <f t="shared" si="1"/>
        <v>1</v>
      </c>
      <c r="AL18" s="2">
        <f t="shared" si="1"/>
        <v>0</v>
      </c>
      <c r="AM18" s="2">
        <f t="shared" si="1"/>
        <v>2</v>
      </c>
      <c r="AN18" s="2">
        <f t="shared" si="1"/>
        <v>1</v>
      </c>
      <c r="AO18" s="2">
        <f t="shared" si="1"/>
        <v>0</v>
      </c>
      <c r="AP18" s="2">
        <f t="shared" si="1"/>
        <v>2</v>
      </c>
      <c r="AQ18" s="2">
        <f t="shared" si="1"/>
        <v>1</v>
      </c>
      <c r="AR18" s="2">
        <f t="shared" si="1"/>
        <v>0</v>
      </c>
      <c r="AS18" s="2">
        <f t="shared" si="1"/>
        <v>1</v>
      </c>
      <c r="AT18" s="2">
        <f t="shared" si="1"/>
        <v>1</v>
      </c>
      <c r="AU18" s="2">
        <f t="shared" si="1"/>
        <v>1</v>
      </c>
      <c r="AV18" s="2">
        <f t="shared" si="1"/>
        <v>0</v>
      </c>
      <c r="AW18" s="2">
        <f t="shared" si="1"/>
        <v>2</v>
      </c>
      <c r="AX18" s="2">
        <f t="shared" si="1"/>
        <v>1</v>
      </c>
      <c r="AY18" s="2">
        <f t="shared" si="1"/>
        <v>0</v>
      </c>
      <c r="AZ18" s="2">
        <f t="shared" si="1"/>
        <v>3</v>
      </c>
      <c r="BA18" s="2">
        <f t="shared" si="1"/>
        <v>0</v>
      </c>
      <c r="BB18" s="2">
        <f t="shared" si="1"/>
        <v>1</v>
      </c>
      <c r="BC18" s="2">
        <f t="shared" si="1"/>
        <v>2</v>
      </c>
      <c r="BD18" s="2">
        <f t="shared" si="1"/>
        <v>0</v>
      </c>
      <c r="BE18" s="2">
        <f t="shared" si="1"/>
        <v>2</v>
      </c>
      <c r="BF18" s="2">
        <f t="shared" si="1"/>
        <v>1</v>
      </c>
      <c r="BG18" s="2">
        <f t="shared" si="1"/>
        <v>0</v>
      </c>
      <c r="BH18" s="2">
        <f t="shared" si="1"/>
        <v>2</v>
      </c>
      <c r="BI18" s="2">
        <f t="shared" si="1"/>
        <v>1</v>
      </c>
      <c r="BJ18" s="2">
        <f t="shared" si="1"/>
        <v>0</v>
      </c>
      <c r="BK18" s="2">
        <f t="shared" si="1"/>
        <v>3</v>
      </c>
      <c r="BL18" s="2">
        <f t="shared" si="1"/>
        <v>0</v>
      </c>
      <c r="BM18" s="2">
        <f t="shared" si="1"/>
        <v>0</v>
      </c>
      <c r="BN18" s="2">
        <f t="shared" si="1"/>
        <v>2</v>
      </c>
      <c r="BO18" s="2">
        <f t="shared" ref="BO18:CT18" si="2">SUM(BO15:BO17)</f>
        <v>1</v>
      </c>
      <c r="BP18" s="2">
        <f t="shared" si="2"/>
        <v>0</v>
      </c>
      <c r="BQ18" s="2">
        <f t="shared" si="2"/>
        <v>2</v>
      </c>
      <c r="BR18" s="2">
        <f t="shared" si="2"/>
        <v>1</v>
      </c>
      <c r="BS18" s="2">
        <f t="shared" si="2"/>
        <v>0</v>
      </c>
      <c r="BT18" s="2">
        <f t="shared" si="2"/>
        <v>2</v>
      </c>
      <c r="BU18" s="2">
        <f t="shared" si="2"/>
        <v>1</v>
      </c>
      <c r="BV18" s="2">
        <f t="shared" si="2"/>
        <v>0</v>
      </c>
      <c r="BW18" s="2">
        <f t="shared" si="2"/>
        <v>3</v>
      </c>
      <c r="BX18" s="2">
        <f t="shared" si="2"/>
        <v>0</v>
      </c>
      <c r="BY18" s="2">
        <f t="shared" si="2"/>
        <v>0</v>
      </c>
      <c r="BZ18" s="2">
        <f t="shared" si="2"/>
        <v>2</v>
      </c>
      <c r="CA18" s="2">
        <f t="shared" si="2"/>
        <v>1</v>
      </c>
      <c r="CB18" s="2">
        <f t="shared" si="2"/>
        <v>0</v>
      </c>
      <c r="CC18" s="2">
        <f t="shared" si="2"/>
        <v>2</v>
      </c>
      <c r="CD18" s="2">
        <f t="shared" si="2"/>
        <v>1</v>
      </c>
      <c r="CE18" s="2">
        <f t="shared" si="2"/>
        <v>0</v>
      </c>
      <c r="CF18" s="2">
        <f t="shared" si="2"/>
        <v>2</v>
      </c>
      <c r="CG18" s="2">
        <f t="shared" si="2"/>
        <v>1</v>
      </c>
      <c r="CH18" s="2">
        <f t="shared" si="2"/>
        <v>0</v>
      </c>
      <c r="CI18" s="2">
        <f t="shared" si="2"/>
        <v>2</v>
      </c>
      <c r="CJ18" s="2">
        <f t="shared" si="2"/>
        <v>1</v>
      </c>
      <c r="CK18" s="2">
        <f t="shared" si="2"/>
        <v>0</v>
      </c>
      <c r="CL18" s="2">
        <f t="shared" si="2"/>
        <v>2</v>
      </c>
      <c r="CM18" s="2">
        <f t="shared" si="2"/>
        <v>1</v>
      </c>
      <c r="CN18" s="2">
        <f t="shared" si="2"/>
        <v>0</v>
      </c>
      <c r="CO18" s="2">
        <f t="shared" si="2"/>
        <v>1</v>
      </c>
      <c r="CP18" s="2">
        <f t="shared" si="2"/>
        <v>2</v>
      </c>
      <c r="CQ18" s="2">
        <f t="shared" si="2"/>
        <v>0</v>
      </c>
      <c r="CR18" s="2">
        <f t="shared" si="2"/>
        <v>2</v>
      </c>
      <c r="CS18" s="2">
        <f t="shared" si="2"/>
        <v>1</v>
      </c>
      <c r="CT18" s="2">
        <f t="shared" si="2"/>
        <v>0</v>
      </c>
      <c r="CU18" s="2">
        <f t="shared" ref="CU18:DZ18" si="3">SUM(CU15:CU17)</f>
        <v>2</v>
      </c>
      <c r="CV18" s="2">
        <f t="shared" si="3"/>
        <v>1</v>
      </c>
      <c r="CW18" s="2">
        <f t="shared" si="3"/>
        <v>0</v>
      </c>
      <c r="CX18" s="2">
        <f t="shared" si="3"/>
        <v>2</v>
      </c>
      <c r="CY18" s="2">
        <f t="shared" si="3"/>
        <v>1</v>
      </c>
      <c r="CZ18" s="2">
        <f t="shared" si="3"/>
        <v>0</v>
      </c>
      <c r="DA18" s="2">
        <f t="shared" si="3"/>
        <v>2</v>
      </c>
      <c r="DB18" s="2">
        <f t="shared" si="3"/>
        <v>1</v>
      </c>
      <c r="DC18" s="2">
        <f t="shared" si="3"/>
        <v>0</v>
      </c>
      <c r="DD18" s="2">
        <f t="shared" si="3"/>
        <v>2</v>
      </c>
      <c r="DE18" s="2">
        <f t="shared" si="3"/>
        <v>1</v>
      </c>
      <c r="DF18" s="2">
        <f t="shared" si="3"/>
        <v>0</v>
      </c>
      <c r="DG18" s="2">
        <f t="shared" si="3"/>
        <v>1</v>
      </c>
      <c r="DH18" s="2">
        <f t="shared" si="3"/>
        <v>2</v>
      </c>
      <c r="DI18" s="2">
        <f t="shared" si="3"/>
        <v>0</v>
      </c>
      <c r="DJ18" s="2">
        <f t="shared" si="3"/>
        <v>2</v>
      </c>
      <c r="DK18" s="2">
        <f t="shared" si="3"/>
        <v>1</v>
      </c>
      <c r="DL18" s="2">
        <f t="shared" si="3"/>
        <v>0</v>
      </c>
      <c r="DM18" s="2">
        <f t="shared" si="3"/>
        <v>2</v>
      </c>
      <c r="DN18" s="2">
        <f t="shared" si="3"/>
        <v>1</v>
      </c>
      <c r="DO18" s="2">
        <f t="shared" si="3"/>
        <v>0</v>
      </c>
      <c r="DP18" s="2">
        <f t="shared" si="3"/>
        <v>2</v>
      </c>
      <c r="DQ18" s="2">
        <f t="shared" si="3"/>
        <v>1</v>
      </c>
      <c r="DR18" s="2">
        <f t="shared" si="3"/>
        <v>0</v>
      </c>
    </row>
    <row r="19" spans="1:254" ht="37.5" customHeight="1" x14ac:dyDescent="0.25">
      <c r="A19" s="48" t="s">
        <v>163</v>
      </c>
      <c r="B19" s="49"/>
      <c r="C19" s="12">
        <f>C18/17%</f>
        <v>11.76470588235294</v>
      </c>
      <c r="D19" s="12">
        <f t="shared" ref="D19:BO19" si="4">D18/17%</f>
        <v>5.8823529411764701</v>
      </c>
      <c r="E19" s="12">
        <f t="shared" si="4"/>
        <v>0</v>
      </c>
      <c r="F19" s="12">
        <f t="shared" si="4"/>
        <v>17.647058823529409</v>
      </c>
      <c r="G19" s="12">
        <f t="shared" si="4"/>
        <v>0</v>
      </c>
      <c r="H19" s="12">
        <f t="shared" si="4"/>
        <v>0</v>
      </c>
      <c r="I19" s="12">
        <f t="shared" si="4"/>
        <v>11.76470588235294</v>
      </c>
      <c r="J19" s="12">
        <f t="shared" si="4"/>
        <v>5.8823529411764701</v>
      </c>
      <c r="K19" s="12">
        <f t="shared" si="4"/>
        <v>0</v>
      </c>
      <c r="L19" s="12">
        <f t="shared" si="4"/>
        <v>17.647058823529409</v>
      </c>
      <c r="M19" s="12">
        <f t="shared" si="4"/>
        <v>0</v>
      </c>
      <c r="N19" s="12">
        <f t="shared" si="4"/>
        <v>0</v>
      </c>
      <c r="O19" s="12">
        <f t="shared" si="4"/>
        <v>17.647058823529409</v>
      </c>
      <c r="P19" s="12">
        <f t="shared" si="4"/>
        <v>0</v>
      </c>
      <c r="Q19" s="12">
        <f t="shared" si="4"/>
        <v>0</v>
      </c>
      <c r="R19" s="12">
        <f t="shared" si="4"/>
        <v>5.8823529411764701</v>
      </c>
      <c r="S19" s="12">
        <f t="shared" si="4"/>
        <v>11.76470588235294</v>
      </c>
      <c r="T19" s="12">
        <f t="shared" si="4"/>
        <v>0</v>
      </c>
      <c r="U19" s="12">
        <f t="shared" si="4"/>
        <v>11.76470588235294</v>
      </c>
      <c r="V19" s="12">
        <f t="shared" si="4"/>
        <v>5.8823529411764701</v>
      </c>
      <c r="W19" s="12">
        <f t="shared" si="4"/>
        <v>0</v>
      </c>
      <c r="X19" s="12">
        <f t="shared" si="4"/>
        <v>17.647058823529409</v>
      </c>
      <c r="Y19" s="12">
        <f t="shared" si="4"/>
        <v>0</v>
      </c>
      <c r="Z19" s="12">
        <f t="shared" si="4"/>
        <v>0</v>
      </c>
      <c r="AA19" s="12">
        <f t="shared" si="4"/>
        <v>11.76470588235294</v>
      </c>
      <c r="AB19" s="12">
        <f t="shared" si="4"/>
        <v>5.8823529411764701</v>
      </c>
      <c r="AC19" s="12">
        <f t="shared" si="4"/>
        <v>0</v>
      </c>
      <c r="AD19" s="12">
        <f t="shared" si="4"/>
        <v>11.76470588235294</v>
      </c>
      <c r="AE19" s="12">
        <f t="shared" si="4"/>
        <v>5.8823529411764701</v>
      </c>
      <c r="AF19" s="12">
        <f t="shared" si="4"/>
        <v>0</v>
      </c>
      <c r="AG19" s="12">
        <f t="shared" si="4"/>
        <v>11.76470588235294</v>
      </c>
      <c r="AH19" s="12">
        <f t="shared" si="4"/>
        <v>0</v>
      </c>
      <c r="AI19" s="12">
        <f t="shared" si="4"/>
        <v>5.8823529411764701</v>
      </c>
      <c r="AJ19" s="12">
        <f t="shared" si="4"/>
        <v>11.76470588235294</v>
      </c>
      <c r="AK19" s="12">
        <f t="shared" si="4"/>
        <v>5.8823529411764701</v>
      </c>
      <c r="AL19" s="12">
        <f t="shared" si="4"/>
        <v>0</v>
      </c>
      <c r="AM19" s="12">
        <f t="shared" si="4"/>
        <v>11.76470588235294</v>
      </c>
      <c r="AN19" s="12">
        <f t="shared" si="4"/>
        <v>5.8823529411764701</v>
      </c>
      <c r="AO19" s="12">
        <f t="shared" si="4"/>
        <v>0</v>
      </c>
      <c r="AP19" s="12">
        <f t="shared" si="4"/>
        <v>11.76470588235294</v>
      </c>
      <c r="AQ19" s="12">
        <f t="shared" si="4"/>
        <v>5.8823529411764701</v>
      </c>
      <c r="AR19" s="12">
        <f t="shared" si="4"/>
        <v>0</v>
      </c>
      <c r="AS19" s="12">
        <f t="shared" si="4"/>
        <v>5.8823529411764701</v>
      </c>
      <c r="AT19" s="12">
        <f t="shared" si="4"/>
        <v>5.8823529411764701</v>
      </c>
      <c r="AU19" s="12">
        <f t="shared" si="4"/>
        <v>5.8823529411764701</v>
      </c>
      <c r="AV19" s="12">
        <f t="shared" si="4"/>
        <v>0</v>
      </c>
      <c r="AW19" s="12">
        <f t="shared" si="4"/>
        <v>11.76470588235294</v>
      </c>
      <c r="AX19" s="12">
        <f t="shared" si="4"/>
        <v>5.8823529411764701</v>
      </c>
      <c r="AY19" s="12">
        <f t="shared" si="4"/>
        <v>0</v>
      </c>
      <c r="AZ19" s="12">
        <f t="shared" si="4"/>
        <v>17.647058823529409</v>
      </c>
      <c r="BA19" s="12">
        <f t="shared" si="4"/>
        <v>0</v>
      </c>
      <c r="BB19" s="12">
        <f t="shared" si="4"/>
        <v>5.8823529411764701</v>
      </c>
      <c r="BC19" s="12">
        <f t="shared" si="4"/>
        <v>11.76470588235294</v>
      </c>
      <c r="BD19" s="12">
        <f t="shared" si="4"/>
        <v>0</v>
      </c>
      <c r="BE19" s="12">
        <f t="shared" si="4"/>
        <v>11.76470588235294</v>
      </c>
      <c r="BF19" s="12">
        <f t="shared" si="4"/>
        <v>5.8823529411764701</v>
      </c>
      <c r="BG19" s="12">
        <f t="shared" si="4"/>
        <v>0</v>
      </c>
      <c r="BH19" s="12">
        <f t="shared" si="4"/>
        <v>11.76470588235294</v>
      </c>
      <c r="BI19" s="12">
        <f t="shared" si="4"/>
        <v>5.8823529411764701</v>
      </c>
      <c r="BJ19" s="12">
        <f t="shared" si="4"/>
        <v>0</v>
      </c>
      <c r="BK19" s="12">
        <f t="shared" si="4"/>
        <v>17.647058823529409</v>
      </c>
      <c r="BL19" s="12">
        <f t="shared" si="4"/>
        <v>0</v>
      </c>
      <c r="BM19" s="12">
        <f t="shared" si="4"/>
        <v>0</v>
      </c>
      <c r="BN19" s="12">
        <f t="shared" si="4"/>
        <v>11.76470588235294</v>
      </c>
      <c r="BO19" s="12">
        <f t="shared" si="4"/>
        <v>5.8823529411764701</v>
      </c>
      <c r="BP19" s="12">
        <f t="shared" ref="BP19:DR19" si="5">BP18/17%</f>
        <v>0</v>
      </c>
      <c r="BQ19" s="12">
        <f t="shared" si="5"/>
        <v>11.76470588235294</v>
      </c>
      <c r="BR19" s="12">
        <f t="shared" si="5"/>
        <v>5.8823529411764701</v>
      </c>
      <c r="BS19" s="12">
        <f t="shared" si="5"/>
        <v>0</v>
      </c>
      <c r="BT19" s="12">
        <f t="shared" si="5"/>
        <v>11.76470588235294</v>
      </c>
      <c r="BU19" s="12">
        <f t="shared" si="5"/>
        <v>5.8823529411764701</v>
      </c>
      <c r="BV19" s="12">
        <f t="shared" si="5"/>
        <v>0</v>
      </c>
      <c r="BW19" s="12">
        <f t="shared" si="5"/>
        <v>17.647058823529409</v>
      </c>
      <c r="BX19" s="12">
        <f t="shared" si="5"/>
        <v>0</v>
      </c>
      <c r="BY19" s="12">
        <f t="shared" si="5"/>
        <v>0</v>
      </c>
      <c r="BZ19" s="12">
        <f t="shared" si="5"/>
        <v>11.76470588235294</v>
      </c>
      <c r="CA19" s="12">
        <f t="shared" si="5"/>
        <v>5.8823529411764701</v>
      </c>
      <c r="CB19" s="12">
        <f t="shared" si="5"/>
        <v>0</v>
      </c>
      <c r="CC19" s="12">
        <f t="shared" si="5"/>
        <v>11.76470588235294</v>
      </c>
      <c r="CD19" s="12">
        <f t="shared" si="5"/>
        <v>5.8823529411764701</v>
      </c>
      <c r="CE19" s="12">
        <f t="shared" si="5"/>
        <v>0</v>
      </c>
      <c r="CF19" s="12">
        <f t="shared" si="5"/>
        <v>11.76470588235294</v>
      </c>
      <c r="CG19" s="12">
        <f t="shared" si="5"/>
        <v>5.8823529411764701</v>
      </c>
      <c r="CH19" s="12">
        <f t="shared" si="5"/>
        <v>0</v>
      </c>
      <c r="CI19" s="12">
        <f t="shared" si="5"/>
        <v>11.76470588235294</v>
      </c>
      <c r="CJ19" s="12">
        <f t="shared" si="5"/>
        <v>5.8823529411764701</v>
      </c>
      <c r="CK19" s="12">
        <f t="shared" si="5"/>
        <v>0</v>
      </c>
      <c r="CL19" s="12">
        <f t="shared" si="5"/>
        <v>11.76470588235294</v>
      </c>
      <c r="CM19" s="12">
        <f t="shared" si="5"/>
        <v>5.8823529411764701</v>
      </c>
      <c r="CN19" s="12">
        <f t="shared" si="5"/>
        <v>0</v>
      </c>
      <c r="CO19" s="12">
        <f t="shared" si="5"/>
        <v>5.8823529411764701</v>
      </c>
      <c r="CP19" s="12">
        <f t="shared" si="5"/>
        <v>11.76470588235294</v>
      </c>
      <c r="CQ19" s="12">
        <f t="shared" si="5"/>
        <v>0</v>
      </c>
      <c r="CR19" s="12">
        <f t="shared" si="5"/>
        <v>11.76470588235294</v>
      </c>
      <c r="CS19" s="12">
        <f t="shared" si="5"/>
        <v>5.8823529411764701</v>
      </c>
      <c r="CT19" s="12">
        <f t="shared" si="5"/>
        <v>0</v>
      </c>
      <c r="CU19" s="12">
        <f t="shared" si="5"/>
        <v>11.76470588235294</v>
      </c>
      <c r="CV19" s="12">
        <f t="shared" si="5"/>
        <v>5.8823529411764701</v>
      </c>
      <c r="CW19" s="12">
        <f t="shared" si="5"/>
        <v>0</v>
      </c>
      <c r="CX19" s="12">
        <f t="shared" si="5"/>
        <v>11.76470588235294</v>
      </c>
      <c r="CY19" s="12">
        <f t="shared" si="5"/>
        <v>5.8823529411764701</v>
      </c>
      <c r="CZ19" s="12">
        <f t="shared" si="5"/>
        <v>0</v>
      </c>
      <c r="DA19" s="12">
        <f t="shared" si="5"/>
        <v>11.76470588235294</v>
      </c>
      <c r="DB19" s="12">
        <f t="shared" si="5"/>
        <v>5.8823529411764701</v>
      </c>
      <c r="DC19" s="12">
        <f t="shared" si="5"/>
        <v>0</v>
      </c>
      <c r="DD19" s="12">
        <f t="shared" si="5"/>
        <v>11.76470588235294</v>
      </c>
      <c r="DE19" s="12">
        <f t="shared" si="5"/>
        <v>5.8823529411764701</v>
      </c>
      <c r="DF19" s="12">
        <f t="shared" si="5"/>
        <v>0</v>
      </c>
      <c r="DG19" s="12">
        <f t="shared" si="5"/>
        <v>5.8823529411764701</v>
      </c>
      <c r="DH19" s="12">
        <f t="shared" si="5"/>
        <v>11.76470588235294</v>
      </c>
      <c r="DI19" s="12">
        <f t="shared" si="5"/>
        <v>0</v>
      </c>
      <c r="DJ19" s="12">
        <f t="shared" si="5"/>
        <v>11.76470588235294</v>
      </c>
      <c r="DK19" s="12">
        <f t="shared" si="5"/>
        <v>5.8823529411764701</v>
      </c>
      <c r="DL19" s="12">
        <f t="shared" si="5"/>
        <v>0</v>
      </c>
      <c r="DM19" s="12">
        <f t="shared" si="5"/>
        <v>11.76470588235294</v>
      </c>
      <c r="DN19" s="12">
        <f t="shared" si="5"/>
        <v>5.8823529411764701</v>
      </c>
      <c r="DO19" s="12">
        <f t="shared" si="5"/>
        <v>0</v>
      </c>
      <c r="DP19" s="12">
        <f t="shared" si="5"/>
        <v>11.76470588235294</v>
      </c>
      <c r="DQ19" s="12">
        <f t="shared" si="5"/>
        <v>5.8823529411764701</v>
      </c>
      <c r="DR19" s="12">
        <f t="shared" si="5"/>
        <v>0</v>
      </c>
    </row>
    <row r="21" spans="1:254" x14ac:dyDescent="0.25">
      <c r="B21" s="33" t="s">
        <v>154</v>
      </c>
      <c r="C21" s="34"/>
      <c r="D21" s="34"/>
      <c r="E21" s="35"/>
      <c r="F21" s="14"/>
      <c r="G21" s="14"/>
    </row>
    <row r="22" spans="1:254" x14ac:dyDescent="0.25">
      <c r="B22" s="3" t="s">
        <v>155</v>
      </c>
      <c r="C22" s="18" t="s">
        <v>158</v>
      </c>
      <c r="D22" s="2">
        <v>2</v>
      </c>
      <c r="E22" s="15">
        <f>(C19+F19+I19+L19)/4</f>
        <v>14.705882352941174</v>
      </c>
    </row>
    <row r="23" spans="1:254" x14ac:dyDescent="0.25">
      <c r="B23" s="3" t="s">
        <v>156</v>
      </c>
      <c r="C23" s="18" t="s">
        <v>158</v>
      </c>
      <c r="D23" s="2">
        <v>1</v>
      </c>
      <c r="E23" s="15">
        <f>(D19+G19+J19+M19)/4</f>
        <v>2.9411764705882351</v>
      </c>
    </row>
    <row r="24" spans="1:254" x14ac:dyDescent="0.25">
      <c r="B24" s="3" t="s">
        <v>157</v>
      </c>
      <c r="C24" s="18" t="s">
        <v>158</v>
      </c>
      <c r="D24" s="2">
        <f>E24/100*19</f>
        <v>0</v>
      </c>
      <c r="E24" s="15">
        <f>(E19+H19+K19+N19)/4</f>
        <v>0</v>
      </c>
    </row>
    <row r="25" spans="1:254" x14ac:dyDescent="0.25">
      <c r="B25" s="3"/>
      <c r="C25" s="18"/>
      <c r="D25" s="16">
        <f>SUM(D22:D24)</f>
        <v>3</v>
      </c>
      <c r="E25" s="17">
        <f>SUM(E22:E24)</f>
        <v>17.647058823529409</v>
      </c>
    </row>
    <row r="26" spans="1:254" ht="15" customHeight="1" x14ac:dyDescent="0.25">
      <c r="B26" s="3"/>
      <c r="C26" s="3"/>
      <c r="D26" s="29" t="s">
        <v>16</v>
      </c>
      <c r="E26" s="30"/>
      <c r="F26" s="31" t="s">
        <v>3</v>
      </c>
      <c r="G26" s="32"/>
    </row>
    <row r="27" spans="1:254" x14ac:dyDescent="0.25">
      <c r="B27" s="3" t="s">
        <v>155</v>
      </c>
      <c r="C27" s="18" t="s">
        <v>159</v>
      </c>
      <c r="D27" s="19">
        <f>E27/100*17</f>
        <v>2.25</v>
      </c>
      <c r="E27" s="15">
        <f>(O19+R19+U19+X19)/4</f>
        <v>13.235294117647058</v>
      </c>
      <c r="F27" s="25">
        <v>11</v>
      </c>
      <c r="G27" s="15">
        <f>(AA19+AD19+AG19+AJ19)/4</f>
        <v>11.76470588235294</v>
      </c>
    </row>
    <row r="28" spans="1:254" x14ac:dyDescent="0.25">
      <c r="B28" s="3" t="s">
        <v>156</v>
      </c>
      <c r="C28" s="18" t="s">
        <v>159</v>
      </c>
      <c r="D28" s="19">
        <f>E28/100*17</f>
        <v>0.74999999999999989</v>
      </c>
      <c r="E28" s="15">
        <f>(P19+S19+V19+Y19)/4</f>
        <v>4.4117647058823524</v>
      </c>
      <c r="F28" s="25">
        <v>5</v>
      </c>
      <c r="G28" s="15">
        <f>(AB19+AE19+AH19+AK19)/4</f>
        <v>4.4117647058823524</v>
      </c>
    </row>
    <row r="29" spans="1:254" x14ac:dyDescent="0.25">
      <c r="B29" s="3" t="s">
        <v>157</v>
      </c>
      <c r="C29" s="18" t="s">
        <v>159</v>
      </c>
      <c r="D29" s="19">
        <f>E29/100*19</f>
        <v>0</v>
      </c>
      <c r="E29" s="15">
        <f>(Q19+T19+W19+Z19)/4</f>
        <v>0</v>
      </c>
      <c r="F29" s="25">
        <v>1</v>
      </c>
      <c r="G29" s="15">
        <f>(AC19+AF19+AI19+AL19)/4</f>
        <v>1.4705882352941175</v>
      </c>
    </row>
    <row r="30" spans="1:254" x14ac:dyDescent="0.25">
      <c r="B30" s="3"/>
      <c r="C30" s="18"/>
      <c r="D30" s="17">
        <f>SUM(D27:D29)</f>
        <v>3</v>
      </c>
      <c r="E30" s="17">
        <f>SUM(E27:E29)</f>
        <v>17.647058823529409</v>
      </c>
      <c r="F30" s="20">
        <f>SUM(F27:F29)</f>
        <v>17</v>
      </c>
      <c r="G30" s="26">
        <f>SUM(G27:G29)</f>
        <v>17.647058823529409</v>
      </c>
    </row>
    <row r="31" spans="1:254" x14ac:dyDescent="0.25">
      <c r="B31" s="3" t="s">
        <v>155</v>
      </c>
      <c r="C31" s="18" t="s">
        <v>160</v>
      </c>
      <c r="D31" s="2">
        <v>2</v>
      </c>
      <c r="E31" s="15">
        <f>(AM19+AP19+AS19+AV19)/4</f>
        <v>7.3529411764705879</v>
      </c>
    </row>
    <row r="32" spans="1:254" x14ac:dyDescent="0.25">
      <c r="B32" s="3" t="s">
        <v>156</v>
      </c>
      <c r="C32" s="18" t="s">
        <v>160</v>
      </c>
      <c r="D32" s="2">
        <v>1</v>
      </c>
      <c r="E32" s="15">
        <f>(AN19+AQ19+AT19+AW19)/4</f>
        <v>7.352941176470587</v>
      </c>
    </row>
    <row r="33" spans="2:13" x14ac:dyDescent="0.25">
      <c r="B33" s="3" t="s">
        <v>157</v>
      </c>
      <c r="C33" s="18" t="s">
        <v>160</v>
      </c>
      <c r="D33" s="2">
        <v>0</v>
      </c>
      <c r="E33" s="15">
        <f>(AO19+AR19+AU19+AX19)/4</f>
        <v>2.9411764705882351</v>
      </c>
    </row>
    <row r="34" spans="2:13" x14ac:dyDescent="0.25">
      <c r="B34" s="3"/>
      <c r="C34" s="24"/>
      <c r="D34" s="21">
        <f>SUM(D31:D33)</f>
        <v>3</v>
      </c>
      <c r="E34" s="22">
        <f>SUM(E31:E33)</f>
        <v>17.647058823529409</v>
      </c>
      <c r="F34" s="23"/>
    </row>
    <row r="35" spans="2:13" x14ac:dyDescent="0.25">
      <c r="B35" s="3"/>
      <c r="C35" s="18"/>
      <c r="D35" s="29" t="s">
        <v>50</v>
      </c>
      <c r="E35" s="30"/>
      <c r="F35" s="29" t="s">
        <v>35</v>
      </c>
      <c r="G35" s="30"/>
      <c r="H35" s="38" t="s">
        <v>65</v>
      </c>
      <c r="I35" s="39"/>
      <c r="J35" s="37" t="s">
        <v>77</v>
      </c>
      <c r="K35" s="37"/>
      <c r="L35" s="37" t="s">
        <v>36</v>
      </c>
      <c r="M35" s="37"/>
    </row>
    <row r="36" spans="2:13" x14ac:dyDescent="0.25">
      <c r="B36" s="3" t="s">
        <v>155</v>
      </c>
      <c r="C36" s="18" t="s">
        <v>161</v>
      </c>
      <c r="D36" s="2">
        <v>2</v>
      </c>
      <c r="E36" s="15">
        <f>(AY19+BB19+BE19+BH19)/4</f>
        <v>7.352941176470587</v>
      </c>
      <c r="F36" s="2">
        <v>2</v>
      </c>
      <c r="G36" s="15">
        <f>(BK19+BN19+BQ19+BT19)/4</f>
        <v>13.235294117647058</v>
      </c>
      <c r="H36" s="2">
        <v>2</v>
      </c>
      <c r="I36" s="15">
        <f>(BW19+BZ19+CC19+CF19)/4</f>
        <v>13.235294117647058</v>
      </c>
      <c r="J36" s="2">
        <v>2</v>
      </c>
      <c r="K36" s="15">
        <f>(CI19+CL19+CO19+CR19)/4</f>
        <v>10.294117647058822</v>
      </c>
      <c r="L36" s="2">
        <f>M36/100*17</f>
        <v>1.9999999999999998</v>
      </c>
      <c r="M36" s="15">
        <f>(CU19+CX19+DA19+DD19)/4</f>
        <v>11.76470588235294</v>
      </c>
    </row>
    <row r="37" spans="2:13" x14ac:dyDescent="0.25">
      <c r="B37" s="3" t="s">
        <v>156</v>
      </c>
      <c r="C37" s="18" t="s">
        <v>161</v>
      </c>
      <c r="D37" s="2">
        <v>1</v>
      </c>
      <c r="E37" s="15">
        <f>(AZ19+BC19+BF19+BI19)/4</f>
        <v>10.294117647058822</v>
      </c>
      <c r="F37" s="2">
        <v>1</v>
      </c>
      <c r="G37" s="15">
        <f>(BL19+BO19+BR19+BU19)/4</f>
        <v>4.4117647058823524</v>
      </c>
      <c r="H37" s="2">
        <v>1</v>
      </c>
      <c r="I37" s="15">
        <f>(BX19+CA19+CD19+CG19)/4</f>
        <v>4.4117647058823524</v>
      </c>
      <c r="J37" s="2">
        <v>1</v>
      </c>
      <c r="K37" s="15">
        <f>(CJ19+CM19+CP19+CS19)/4</f>
        <v>7.3529411764705879</v>
      </c>
      <c r="L37" s="2">
        <f>M37/100*17</f>
        <v>0.99999999999999989</v>
      </c>
      <c r="M37" s="15">
        <f>(CV19+CY19+DB19+DE19)/4</f>
        <v>5.8823529411764701</v>
      </c>
    </row>
    <row r="38" spans="2:13" x14ac:dyDescent="0.25">
      <c r="B38" s="3" t="s">
        <v>157</v>
      </c>
      <c r="C38" s="18" t="s">
        <v>161</v>
      </c>
      <c r="D38" s="2">
        <f>E38/100*19</f>
        <v>0</v>
      </c>
      <c r="E38" s="15">
        <f>(BA19+BD19+BG19+BJ19)/4</f>
        <v>0</v>
      </c>
      <c r="F38" s="2"/>
      <c r="G38" s="15">
        <f>(BM19+BP19+BS19+BV19)/4</f>
        <v>0</v>
      </c>
      <c r="H38" s="2">
        <f>I38/100*19</f>
        <v>0</v>
      </c>
      <c r="I38" s="15">
        <f>(BY19+CB19+CE19+CH19)/4</f>
        <v>0</v>
      </c>
      <c r="J38" s="2">
        <f>K38/100*19</f>
        <v>0</v>
      </c>
      <c r="K38" s="15">
        <f>(CK19+CN19+CQ19+CT19)/4</f>
        <v>0</v>
      </c>
      <c r="L38" s="2">
        <f>M38/100*19</f>
        <v>0</v>
      </c>
      <c r="M38" s="15">
        <f>(CW19+CZ19+DC19+DF19)/4</f>
        <v>0</v>
      </c>
    </row>
    <row r="39" spans="2:13" x14ac:dyDescent="0.25">
      <c r="B39" s="3"/>
      <c r="C39" s="18"/>
      <c r="D39" s="16">
        <f>SUM(D36:D38)</f>
        <v>3</v>
      </c>
      <c r="E39" s="16">
        <f>SUM(E36:E38)</f>
        <v>17.647058823529409</v>
      </c>
      <c r="F39" s="16">
        <f t="shared" ref="F39:M39" si="6">SUM(F36:F38)</f>
        <v>3</v>
      </c>
      <c r="G39" s="16">
        <f t="shared" si="6"/>
        <v>17.647058823529409</v>
      </c>
      <c r="H39" s="16">
        <f t="shared" si="6"/>
        <v>3</v>
      </c>
      <c r="I39" s="16">
        <f t="shared" si="6"/>
        <v>17.647058823529409</v>
      </c>
      <c r="J39" s="16">
        <f t="shared" si="6"/>
        <v>3</v>
      </c>
      <c r="K39" s="16">
        <f t="shared" si="6"/>
        <v>17.647058823529409</v>
      </c>
      <c r="L39" s="16">
        <f t="shared" si="6"/>
        <v>2.9999999999999996</v>
      </c>
      <c r="M39" s="16">
        <f t="shared" si="6"/>
        <v>17.647058823529409</v>
      </c>
    </row>
    <row r="40" spans="2:13" x14ac:dyDescent="0.25">
      <c r="B40" s="3" t="s">
        <v>155</v>
      </c>
      <c r="C40" s="18" t="s">
        <v>162</v>
      </c>
      <c r="D40" s="2">
        <v>2</v>
      </c>
      <c r="E40" s="15">
        <f>(DG19+DJ19+DM19+DP19)/4</f>
        <v>10.294117647058822</v>
      </c>
    </row>
    <row r="41" spans="2:13" x14ac:dyDescent="0.25">
      <c r="B41" s="3" t="s">
        <v>156</v>
      </c>
      <c r="C41" s="18" t="s">
        <v>162</v>
      </c>
      <c r="D41" s="2">
        <v>1</v>
      </c>
      <c r="E41" s="15">
        <f>(DH19+DK19+DN19+DQ19)/4</f>
        <v>7.3529411764705879</v>
      </c>
    </row>
    <row r="42" spans="2:13" x14ac:dyDescent="0.25">
      <c r="B42" s="3" t="s">
        <v>157</v>
      </c>
      <c r="C42" s="18" t="s">
        <v>162</v>
      </c>
      <c r="D42" s="2"/>
      <c r="E42" s="15">
        <f>(DI19+DL19+DO19+DR19)/4</f>
        <v>0</v>
      </c>
    </row>
    <row r="43" spans="2:13" x14ac:dyDescent="0.25">
      <c r="B43" s="3"/>
      <c r="C43" s="18"/>
      <c r="D43" s="16">
        <f>SUM(D40:D42)</f>
        <v>3</v>
      </c>
      <c r="E43" s="16">
        <f>SUM(E40:E42)</f>
        <v>17.647058823529409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2025-07-28T08:19:36Z</dcterms:modified>
</cp:coreProperties>
</file>