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activeTab="1"/>
  </bookViews>
  <sheets>
    <sheet name="кіші топ " sheetId="2" r:id="rId1"/>
    <sheet name="ортаңғы топ" sheetId="3" r:id="rId2"/>
    <sheet name="ересек топ" sheetId="4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43" i="2"/>
  <c r="D41" i="2"/>
  <c r="L38" i="2"/>
  <c r="L39" i="2"/>
  <c r="L37" i="2"/>
  <c r="J38" i="2"/>
  <c r="J39" i="2"/>
  <c r="J37" i="2"/>
  <c r="H38" i="2"/>
  <c r="H39" i="2"/>
  <c r="H37" i="2"/>
  <c r="F38" i="2"/>
  <c r="F39" i="2"/>
  <c r="F37" i="2"/>
  <c r="D38" i="2"/>
  <c r="D39" i="2"/>
  <c r="D37" i="2"/>
  <c r="D33" i="2"/>
  <c r="D34" i="2"/>
  <c r="D32" i="2"/>
  <c r="F29" i="2"/>
  <c r="F30" i="2"/>
  <c r="F28" i="2"/>
  <c r="D29" i="2"/>
  <c r="D30" i="2"/>
  <c r="D28" i="2"/>
  <c r="D24" i="2"/>
  <c r="D25" i="2"/>
  <c r="D23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C20" i="2"/>
  <c r="D42" i="4" l="1"/>
  <c r="D43" i="4"/>
  <c r="D41" i="4"/>
  <c r="L38" i="4"/>
  <c r="L39" i="4"/>
  <c r="L37" i="4"/>
  <c r="J38" i="4"/>
  <c r="J39" i="4"/>
  <c r="J37" i="4"/>
  <c r="H38" i="4"/>
  <c r="H39" i="4"/>
  <c r="H37" i="4"/>
  <c r="F38" i="4"/>
  <c r="F39" i="4"/>
  <c r="F37" i="4"/>
  <c r="D38" i="4"/>
  <c r="D39" i="4"/>
  <c r="D37" i="4"/>
  <c r="D33" i="4"/>
  <c r="D34" i="4"/>
  <c r="D32" i="4"/>
  <c r="H29" i="4"/>
  <c r="H30" i="4"/>
  <c r="H28" i="4"/>
  <c r="F29" i="4"/>
  <c r="F30" i="4"/>
  <c r="F28" i="4"/>
  <c r="D29" i="4"/>
  <c r="D30" i="4"/>
  <c r="D28" i="4"/>
  <c r="D24" i="4"/>
  <c r="D25" i="4"/>
  <c r="D23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C20" i="4"/>
  <c r="D30" i="3" l="1"/>
  <c r="D31" i="3" s="1"/>
  <c r="BT19" i="2"/>
  <c r="C19" i="2" l="1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C30" i="3"/>
  <c r="C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G39" i="3" l="1"/>
  <c r="F39" i="3" s="1"/>
  <c r="E54" i="3"/>
  <c r="D54" i="3" s="1"/>
  <c r="E53" i="3"/>
  <c r="D53" i="3" s="1"/>
  <c r="E52" i="3"/>
  <c r="D52" i="3" s="1"/>
  <c r="M48" i="3"/>
  <c r="L48" i="3" s="1"/>
  <c r="M49" i="3"/>
  <c r="L49" i="3" s="1"/>
  <c r="M50" i="3"/>
  <c r="L50" i="3" s="1"/>
  <c r="K48" i="3"/>
  <c r="J48" i="3" s="1"/>
  <c r="K49" i="3"/>
  <c r="J49" i="3" s="1"/>
  <c r="K50" i="3"/>
  <c r="J50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I39" i="3"/>
  <c r="H39" i="3" s="1"/>
  <c r="I40" i="3"/>
  <c r="H40" i="3" s="1"/>
  <c r="I41" i="3"/>
  <c r="H41" i="3" s="1"/>
  <c r="G40" i="3"/>
  <c r="F40" i="3" s="1"/>
  <c r="G41" i="3"/>
  <c r="F41" i="3" s="1"/>
  <c r="E39" i="3"/>
  <c r="D39" i="3" s="1"/>
  <c r="E40" i="3"/>
  <c r="D40" i="3" s="1"/>
  <c r="E41" i="3"/>
  <c r="D41" i="3" s="1"/>
  <c r="E34" i="3"/>
  <c r="D34" i="3" s="1"/>
  <c r="E35" i="3"/>
  <c r="D35" i="3" s="1"/>
  <c r="E36" i="3"/>
  <c r="D36" i="3" s="1"/>
  <c r="E43" i="2"/>
  <c r="E42" i="2"/>
  <c r="E41" i="2"/>
  <c r="M37" i="2"/>
  <c r="M38" i="2"/>
  <c r="M39" i="2"/>
  <c r="K37" i="2"/>
  <c r="K38" i="2"/>
  <c r="K39" i="2"/>
  <c r="I37" i="2"/>
  <c r="I38" i="2"/>
  <c r="I39" i="2"/>
  <c r="G37" i="2"/>
  <c r="G38" i="2"/>
  <c r="G39" i="2"/>
  <c r="E37" i="2"/>
  <c r="E38" i="2"/>
  <c r="E39" i="2"/>
  <c r="E32" i="2"/>
  <c r="E33" i="2"/>
  <c r="E34" i="2"/>
  <c r="G28" i="2"/>
  <c r="G29" i="2"/>
  <c r="G30" i="2"/>
  <c r="E28" i="2"/>
  <c r="E29" i="2"/>
  <c r="E30" i="2"/>
  <c r="E23" i="2"/>
  <c r="E24" i="2"/>
  <c r="E25" i="2"/>
  <c r="D55" i="3" l="1"/>
  <c r="E55" i="3"/>
  <c r="M51" i="3"/>
  <c r="L51" i="3"/>
  <c r="K51" i="3"/>
  <c r="J51" i="3"/>
  <c r="I51" i="3"/>
  <c r="H51" i="3"/>
  <c r="G51" i="3"/>
  <c r="F51" i="3"/>
  <c r="E46" i="3"/>
  <c r="D46" i="3"/>
  <c r="E51" i="3"/>
  <c r="D51" i="3"/>
  <c r="I42" i="3"/>
  <c r="H42" i="3"/>
  <c r="G42" i="3"/>
  <c r="F42" i="3"/>
  <c r="E37" i="3"/>
  <c r="D37" i="3" s="1"/>
  <c r="E42" i="3"/>
  <c r="D42" i="3"/>
  <c r="E44" i="2"/>
  <c r="D44" i="2"/>
  <c r="M40" i="2"/>
  <c r="L40" i="2"/>
  <c r="J40" i="2"/>
  <c r="K40" i="2"/>
  <c r="G40" i="2"/>
  <c r="F40" i="2"/>
  <c r="I40" i="2"/>
  <c r="H40" i="2"/>
  <c r="D40" i="2"/>
  <c r="E40" i="2"/>
  <c r="E35" i="2"/>
  <c r="D35" i="2"/>
  <c r="F31" i="2"/>
  <c r="G31" i="2"/>
  <c r="D26" i="2"/>
  <c r="E26" i="2"/>
  <c r="D31" i="2"/>
  <c r="E31" i="2"/>
  <c r="BT19" i="4" l="1"/>
  <c r="BU19" i="4"/>
  <c r="BV19" i="4"/>
  <c r="D19" i="4" l="1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C19" i="4"/>
  <c r="E41" i="4" l="1"/>
  <c r="E43" i="4"/>
  <c r="E42" i="4"/>
  <c r="M37" i="4"/>
  <c r="M38" i="4"/>
  <c r="M39" i="4"/>
  <c r="K37" i="4"/>
  <c r="K38" i="4"/>
  <c r="K39" i="4"/>
  <c r="I37" i="4"/>
  <c r="I38" i="4"/>
  <c r="I39" i="4"/>
  <c r="G37" i="4"/>
  <c r="G38" i="4"/>
  <c r="G39" i="4"/>
  <c r="E37" i="4"/>
  <c r="E38" i="4"/>
  <c r="E39" i="4"/>
  <c r="E32" i="4"/>
  <c r="E33" i="4"/>
  <c r="E34" i="4"/>
  <c r="I28" i="4"/>
  <c r="I29" i="4"/>
  <c r="I30" i="4"/>
  <c r="G28" i="4"/>
  <c r="G29" i="4"/>
  <c r="G30" i="4"/>
  <c r="E28" i="4"/>
  <c r="E29" i="4"/>
  <c r="E30" i="4"/>
  <c r="E23" i="4"/>
  <c r="E24" i="4"/>
  <c r="E25" i="4"/>
  <c r="D44" i="4" l="1"/>
  <c r="E44" i="4"/>
  <c r="L40" i="4"/>
  <c r="M40" i="4"/>
  <c r="J40" i="4"/>
  <c r="K40" i="4"/>
  <c r="H40" i="4"/>
  <c r="I40" i="4"/>
  <c r="F40" i="4"/>
  <c r="G40" i="4"/>
  <c r="D40" i="4"/>
  <c r="E40" i="4"/>
  <c r="D35" i="4"/>
  <c r="E35" i="4"/>
  <c r="H31" i="4"/>
  <c r="I31" i="4"/>
  <c r="F31" i="4"/>
  <c r="G31" i="4"/>
  <c r="D26" i="4"/>
  <c r="E26" i="4"/>
  <c r="D31" i="4"/>
  <c r="E31" i="4"/>
</calcChain>
</file>

<file path=xl/sharedStrings.xml><?xml version="1.0" encoding="utf-8"?>
<sst xmlns="http://schemas.openxmlformats.org/spreadsheetml/2006/main" count="1046" uniqueCount="845">
  <si>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</si>
  <si>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</si>
  <si>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</si>
  <si>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</si>
  <si>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</si>
  <si>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</si>
  <si>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</si>
  <si>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</si>
  <si>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</si>
  <si>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</si>
  <si>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</si>
  <si>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</si>
  <si>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</si>
  <si>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</si>
  <si>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</si>
  <si>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</si>
  <si>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</si>
  <si>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</si>
  <si>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</si>
  <si>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</si>
  <si>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</si>
  <si>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</si>
  <si>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</si>
  <si>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</si>
  <si>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</si>
  <si>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</si>
  <si>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</si>
  <si>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</si>
  <si>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</si>
  <si>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</si>
  <si>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</si>
  <si>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</si>
  <si>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</si>
  <si>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</si>
  <si>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</si>
  <si>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</si>
  <si>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</si>
  <si>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</si>
  <si>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</si>
  <si>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</si>
  <si>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</si>
  <si>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</si>
  <si>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</si>
  <si>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</si>
  <si>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</si>
  <si>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</si>
  <si>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</si>
  <si>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</si>
  <si>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</si>
  <si>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</si>
  <si>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</si>
  <si>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</si>
  <si>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</si>
  <si>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</si>
  <si>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</si>
  <si>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</si>
  <si>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</si>
  <si>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</si>
  <si>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</si>
  <si>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</si>
  <si>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</si>
  <si>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</si>
  <si>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</si>
  <si>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</si>
  <si>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</si>
  <si>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</si>
  <si>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</si>
  <si>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</si>
  <si>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</si>
  <si>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</si>
  <si>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</si>
  <si>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</si>
  <si>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</si>
  <si>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</si>
  <si>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</si>
  <si>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</si>
  <si>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</si>
  <si>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</si>
  <si>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</si>
  <si>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</si>
  <si>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</si>
  <si>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</si>
  <si>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</si>
  <si>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</si>
  <si>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</si>
  <si>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</si>
  <si>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</si>
  <si>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</si>
  <si>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</si>
  <si>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</si>
  <si>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</si>
  <si>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</si>
  <si>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</si>
  <si>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</si>
  <si>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</si>
  <si>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</si>
  <si>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</si>
  <si>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</si>
  <si>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</si>
  <si>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</si>
  <si>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</si>
  <si>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</si>
  <si>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</si>
  <si>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</si>
  <si>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</si>
  <si>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</si>
  <si>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</si>
  <si>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</si>
  <si>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</si>
  <si>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</si>
  <si>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</si>
  <si>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</si>
  <si>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</si>
  <si>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</si>
  <si>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</si>
  <si>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</si>
  <si>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</si>
  <si>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</si>
  <si>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</si>
  <si>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</si>
  <si>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</si>
  <si>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</si>
  <si>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</si>
  <si>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</si>
  <si>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</si>
  <si>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</si>
  <si>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</si>
  <si>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</si>
  <si>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</si>
  <si>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</si>
  <si>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</si>
  <si>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</si>
  <si>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</si>
  <si>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</si>
  <si>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</si>
  <si>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</si>
  <si>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</si>
  <si>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</si>
  <si>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</si>
  <si>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</si>
  <si>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</si>
  <si>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</si>
  <si>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</si>
  <si>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</si>
  <si>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</si>
  <si>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</si>
  <si>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</si>
  <si>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</si>
  <si>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</si>
  <si>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</si>
  <si>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</si>
  <si>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</si>
  <si>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</si>
  <si>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</si>
  <si>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</si>
  <si>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</si>
  <si>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</si>
  <si>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</si>
  <si>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</si>
  <si>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</si>
  <si>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</si>
  <si>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</si>
  <si>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</si>
  <si>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</si>
  <si>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</si>
  <si>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</si>
  <si>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</si>
  <si>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</si>
  <si>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</si>
  <si>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</si>
  <si>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</si>
  <si>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</si>
  <si>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</si>
  <si>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</si>
  <si>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</si>
  <si>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</si>
  <si>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</si>
  <si>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</si>
  <si>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</si>
  <si>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</si>
  <si>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</si>
  <si>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</si>
  <si>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</si>
  <si>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</si>
  <si>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</si>
  <si>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</si>
  <si>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</si>
  <si>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</si>
  <si>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</si>
  <si>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</si>
  <si>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</si>
  <si>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</si>
  <si>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</si>
  <si>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</si>
  <si>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</si>
  <si>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</si>
  <si>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</si>
  <si>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</si>
  <si>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</si>
  <si>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</si>
  <si>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</si>
  <si>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</si>
  <si>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</si>
  <si>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</si>
  <si>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</si>
  <si>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</si>
  <si>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</si>
  <si>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</si>
  <si>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</si>
  <si>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</si>
  <si>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</si>
  <si>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</si>
  <si>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</si>
  <si>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</si>
  <si>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</si>
  <si>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</si>
  <si>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</si>
  <si>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</si>
  <si>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</si>
  <si>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</si>
  <si>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</si>
  <si>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</si>
  <si>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</si>
  <si>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</si>
  <si>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</si>
  <si>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</si>
  <si>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</si>
  <si>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</si>
  <si>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</si>
  <si>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</si>
  <si>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</si>
  <si>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</si>
  <si>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</si>
  <si>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</si>
  <si>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</si>
  <si>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</si>
  <si>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</si>
  <si>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</si>
  <si>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</si>
  <si>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</si>
  <si>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</si>
  <si>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</si>
  <si>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</si>
  <si>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</si>
  <si>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</si>
  <si>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</si>
  <si>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</si>
  <si>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</si>
  <si>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</si>
  <si>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</si>
  <si>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</si>
  <si>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</si>
  <si>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</si>
  <si>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</si>
  <si>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</si>
  <si>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</si>
  <si>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</si>
  <si>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</si>
  <si>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</si>
  <si>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</si>
  <si>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</si>
  <si>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</si>
  <si>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</si>
  <si>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</si>
  <si>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</si>
  <si>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</si>
  <si>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</si>
  <si>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</si>
  <si>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</si>
  <si>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</si>
  <si>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</si>
  <si>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</si>
  <si>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</si>
  <si>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</si>
  <si>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</si>
  <si>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</si>
  <si>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</si>
  <si>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</si>
  <si>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</si>
  <si>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</si>
  <si>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</si>
  <si>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</si>
  <si>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</si>
  <si>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</si>
  <si>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</si>
  <si>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</si>
  <si>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</si>
  <si>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</si>
  <si>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</si>
  <si>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</si>
  <si>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</si>
  <si>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</si>
  <si>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</si>
  <si>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</si>
  <si>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</si>
  <si>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</si>
  <si>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</si>
  <si>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</si>
  <si>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</si>
  <si>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</si>
  <si>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</si>
  <si>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</si>
  <si>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</si>
  <si>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</si>
  <si>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</si>
  <si>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</si>
  <si>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</si>
  <si>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</si>
  <si>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</si>
  <si>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</si>
  <si>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</si>
  <si>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</si>
  <si>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</si>
  <si>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</si>
  <si>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</si>
  <si>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</si>
  <si>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</si>
  <si>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</si>
  <si>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</si>
  <si>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</si>
  <si>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</si>
  <si>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</si>
  <si>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</si>
  <si>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</si>
  <si>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</si>
  <si>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</si>
  <si>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</si>
  <si>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</si>
  <si>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</si>
  <si>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</si>
  <si>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</si>
  <si>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</si>
  <si>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</si>
  <si>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</si>
  <si>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</si>
  <si>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</si>
  <si>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</si>
  <si>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</si>
  <si>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</si>
  <si>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</si>
  <si>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</si>
  <si>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</si>
  <si>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</si>
  <si>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</si>
  <si>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</si>
  <si>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</si>
  <si>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</si>
  <si>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</si>
  <si>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</si>
  <si>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</si>
  <si>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</si>
  <si>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</si>
  <si>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</si>
  <si>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</si>
  <si>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</si>
  <si>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</si>
  <si>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</si>
  <si>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</si>
  <si>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</si>
  <si>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</si>
  <si>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</si>
  <si>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</si>
  <si>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</si>
  <si>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</si>
  <si>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</si>
  <si>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</si>
  <si>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</si>
  <si>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</si>
  <si>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</si>
  <si>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</si>
  <si>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</si>
  <si>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</si>
  <si>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</si>
  <si>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</si>
  <si>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</si>
  <si>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</si>
  <si>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</si>
  <si>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</si>
  <si>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</si>
  <si>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</si>
  <si>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</si>
  <si>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</si>
  <si>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</si>
  <si>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</si>
  <si>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</si>
  <si>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</si>
  <si>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</si>
  <si>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</si>
  <si>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</si>
  <si>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</si>
  <si>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</si>
  <si>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</si>
  <si>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</si>
  <si>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</si>
  <si>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</si>
  <si>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</si>
  <si>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</si>
  <si>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</si>
  <si>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</si>
  <si>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</si>
  <si>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</si>
  <si>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</si>
  <si>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</si>
  <si>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</si>
  <si>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</si>
  <si>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</si>
  <si>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</si>
  <si>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</si>
  <si>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</si>
  <si>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</si>
  <si>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</si>
  <si>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</si>
  <si>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</si>
  <si>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</si>
  <si>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</si>
  <si>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</si>
  <si>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</si>
  <si>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</si>
  <si>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</si>
  <si>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</si>
  <si>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</si>
  <si>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</si>
  <si>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</si>
  <si>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</si>
  <si>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</si>
  <si>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</si>
  <si>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</si>
  <si>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</si>
  <si>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</si>
  <si>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</si>
  <si>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</si>
  <si>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</si>
  <si>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</si>
  <si>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</si>
  <si>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</si>
  <si>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</si>
  <si>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</si>
  <si>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</si>
  <si>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</si>
  <si>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</si>
  <si>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</si>
  <si>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</si>
  <si>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</si>
  <si>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</si>
  <si>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</si>
  <si>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</si>
  <si>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</si>
  <si>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</si>
  <si>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</si>
  <si>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</si>
  <si>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</si>
  <si>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</si>
  <si>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</si>
  <si>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</si>
  <si>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</si>
  <si>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</si>
  <si>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</si>
  <si>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</si>
  <si>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</si>
  <si>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</si>
  <si>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</si>
  <si>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</si>
  <si>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</si>
  <si>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</si>
  <si>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</si>
  <si>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</si>
  <si>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</si>
  <si>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</si>
  <si>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</si>
  <si>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</si>
  <si>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</si>
  <si>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</si>
  <si>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</si>
  <si>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</si>
  <si>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</si>
  <si>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</si>
  <si>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</si>
  <si>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</si>
  <si>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</si>
  <si>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</si>
  <si>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</si>
  <si>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</si>
  <si>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</si>
  <si>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</si>
  <si>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</si>
  <si>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</si>
  <si>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</si>
  <si>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</si>
  <si>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</si>
  <si>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</si>
  <si>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</si>
  <si>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</si>
  <si>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</si>
  <si>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</si>
  <si>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</si>
  <si>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</si>
  <si>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</si>
  <si>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</si>
  <si>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</si>
  <si>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</si>
  <si>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</si>
  <si>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</si>
  <si>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</si>
  <si>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</si>
  <si>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</si>
  <si>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</si>
  <si>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</si>
  <si>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</si>
  <si>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</si>
  <si>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</si>
  <si>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</si>
  <si>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</si>
  <si>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</si>
  <si>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</si>
  <si>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</si>
  <si>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</si>
  <si>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</si>
  <si>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</si>
  <si>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</si>
  <si>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</si>
  <si>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</si>
  <si>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</si>
  <si>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</si>
  <si>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</si>
  <si>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</si>
  <si>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</si>
  <si>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</si>
  <si>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</si>
  <si>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</si>
  <si>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</si>
  <si>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</si>
  <si>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</si>
  <si>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</si>
  <si>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</si>
  <si>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</si>
  <si>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</si>
  <si>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</si>
  <si>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</si>
  <si>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</si>
  <si>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</si>
  <si>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</si>
  <si>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</si>
  <si>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</si>
  <si>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</si>
  <si>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</si>
  <si>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</si>
  <si>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</si>
  <si>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</si>
  <si>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</si>
  <si>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</si>
  <si>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</si>
  <si>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</si>
  <si>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</si>
  <si>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</si>
  <si>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</si>
  <si>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</si>
  <si>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</si>
  <si>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</si>
  <si>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</si>
  <si>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</si>
  <si>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</si>
  <si>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</si>
  <si>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</si>
  <si>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</si>
  <si>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</si>
  <si>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</si>
  <si>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</si>
  <si>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</si>
  <si>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</si>
  <si>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</si>
  <si>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</si>
  <si>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</si>
  <si>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</si>
  <si>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</si>
  <si>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</si>
  <si>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</si>
  <si>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</si>
  <si>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</si>
  <si>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</si>
  <si>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</si>
  <si>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</si>
  <si>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</si>
  <si>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</si>
  <si>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</si>
  <si>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</si>
  <si>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</si>
  <si>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</si>
  <si>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</si>
  <si>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</si>
  <si>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</si>
  <si>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</si>
  <si>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</si>
  <si>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</si>
  <si>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</si>
  <si>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</si>
  <si>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</si>
  <si>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</si>
  <si>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</si>
  <si>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</si>
  <si>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</si>
  <si>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</si>
  <si>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</si>
  <si>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</si>
  <si>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</si>
  <si>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</si>
  <si>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</si>
  <si>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</si>
  <si>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</si>
  <si>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</si>
  <si>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</si>
  <si>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</si>
  <si>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</si>
  <si>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</si>
  <si>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</si>
  <si>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</si>
  <si>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</si>
  <si>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</si>
  <si>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</si>
  <si>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</si>
  <si>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</si>
  <si>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</si>
  <si>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</si>
  <si>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</si>
  <si>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</si>
  <si>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</si>
  <si>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</si>
  <si>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</si>
  <si>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</si>
  <si>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</si>
  <si>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</si>
  <si>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</si>
  <si>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</si>
  <si>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</si>
  <si>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</si>
  <si>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</si>
  <si>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</si>
  <si>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</si>
  <si>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</si>
  <si>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</si>
  <si>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</si>
  <si>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</si>
  <si>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</si>
  <si>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</si>
  <si>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</si>
  <si>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</si>
  <si>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</si>
  <si>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</si>
  <si>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</si>
  <si>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</si>
  <si>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</si>
  <si>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</si>
  <si>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</si>
  <si>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</si>
  <si>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</si>
  <si>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</si>
  <si>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</si>
  <si>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</si>
  <si>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</si>
  <si>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</si>
  <si>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</si>
  <si>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</si>
  <si>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</si>
  <si>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</si>
  <si>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</si>
  <si>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</si>
  <si>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</si>
  <si>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</si>
  <si>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</si>
  <si>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</si>
  <si>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</si>
  <si>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</si>
  <si>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</si>
  <si>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</si>
  <si>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</si>
  <si>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</si>
  <si>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</si>
  <si>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</si>
  <si>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</si>
  <si>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</si>
  <si>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</si>
  <si>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</si>
  <si>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</si>
  <si>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</si>
  <si>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</si>
  <si>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</si>
  <si>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</si>
  <si>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</si>
  <si>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</si>
  <si>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</si>
  <si>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</si>
  <si>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</si>
  <si>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</si>
  <si>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</si>
  <si>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</si>
  <si>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</si>
  <si>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</si>
  <si>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</si>
  <si>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</si>
  <si>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</si>
  <si>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</si>
  <si>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</si>
  <si>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</si>
  <si>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</si>
  <si>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</si>
  <si>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</si>
  <si>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</si>
  <si>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</si>
  <si>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</si>
  <si>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</si>
  <si>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</si>
  <si>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</si>
  <si>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</si>
  <si>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</si>
  <si>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</si>
  <si>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</si>
  <si>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</si>
  <si>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</si>
  <si>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</si>
  <si>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</si>
  <si>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</si>
  <si>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</si>
  <si>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</si>
  <si>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</si>
  <si>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</si>
  <si>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</si>
  <si>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</si>
  <si>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</si>
  <si>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</si>
  <si>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</si>
  <si>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</si>
  <si>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</si>
  <si>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</si>
  <si>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</si>
  <si>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</si>
  <si>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</si>
  <si>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</si>
  <si>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</si>
  <si>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</si>
  <si>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</si>
  <si>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</si>
  <si>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</si>
  <si>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</si>
  <si>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</si>
  <si>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</si>
  <si>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</si>
  <si>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</si>
  <si>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</si>
  <si>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</si>
  <si>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</si>
  <si>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</si>
  <si>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</si>
  <si>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</si>
  <si>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</si>
  <si>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</si>
  <si>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</si>
  <si>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</si>
  <si>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</si>
  <si>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</si>
  <si>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</si>
  <si>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</si>
  <si>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</si>
  <si>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</si>
  <si>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</si>
  <si>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</si>
  <si>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</si>
  <si>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</si>
  <si>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</si>
  <si>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</si>
  <si>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</si>
  <si>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</si>
  <si>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</si>
  <si>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</si>
  <si>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</si>
  <si>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</si>
  <si>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</si>
  <si>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</si>
  <si>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</si>
  <si>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</si>
  <si>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</si>
  <si>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</si>
  <si>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</si>
  <si>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</si>
  <si>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</si>
  <si>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</si>
  <si>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</si>
  <si>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</si>
  <si>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</si>
  <si>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</si>
  <si>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</si>
  <si>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</si>
  <si>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</si>
  <si>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</si>
  <si>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</si>
  <si>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</si>
  <si>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</si>
  <si>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</si>
  <si>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</si>
  <si>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</si>
  <si>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</si>
  <si>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</si>
  <si>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</si>
  <si>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</si>
  <si>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</si>
  <si>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</si>
  <si>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</si>
  <si>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</si>
  <si>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</si>
  <si>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</si>
  <si>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</si>
  <si>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</si>
  <si>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</si>
  <si>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</si>
  <si>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</si>
  <si>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</si>
  <si>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</si>
  <si>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</si>
  <si>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 xml:space="preserve">                                  Оқу жылы: 2025-2026                            Топ: Кіші               Өткізу кезеңі:_Бастапқы           Өткізу мерзімі:Қыркүйек</t>
  </si>
  <si>
    <t xml:space="preserve">                                  Оқу жылы: 2025-2026                              Топ: Ортаңғы                Өткізу кезеңі: Бастапқы        Өткізу мерзімі:Қыркүйек</t>
  </si>
  <si>
    <t xml:space="preserve">                                  Оқу жылы: 2025-2026                             Топ: Ересек                Өткізу кезеңі:  Бастапқы       Өткізу мерзімі: Қыркүйек</t>
  </si>
  <si>
    <t>Қоршаған әлеммен танысу</t>
  </si>
  <si>
    <t>Әлімбек Кәусар</t>
  </si>
  <si>
    <t>Баянды Раяна</t>
  </si>
  <si>
    <t>Гасанова Милана</t>
  </si>
  <si>
    <t>Нургали Жангүлім</t>
  </si>
  <si>
    <t>Сайлау Аят</t>
  </si>
  <si>
    <t>Таласбай Қымбат</t>
  </si>
  <si>
    <t xml:space="preserve">Асқар Абай </t>
  </si>
  <si>
    <t>Әбен Айару</t>
  </si>
  <si>
    <t>Әлімбек Ағабек</t>
  </si>
  <si>
    <t>Байбол Мерей</t>
  </si>
  <si>
    <t>Бақтиярұлы Нұрислам</t>
  </si>
  <si>
    <t>Иманәлі Марғұлан</t>
  </si>
  <si>
    <t>Керімбек Айкөркем</t>
  </si>
  <si>
    <t>Көшербай Асылым</t>
  </si>
  <si>
    <t>Мұрат Альтаир</t>
  </si>
  <si>
    <t>Мусаев Султан</t>
  </si>
  <si>
    <t>Мұралы Айторғын</t>
  </si>
  <si>
    <t>Тоғай Көзайым</t>
  </si>
  <si>
    <t>Үмбет Мұрат</t>
  </si>
  <si>
    <t>Ахмадия Көркем</t>
  </si>
  <si>
    <t>Әбен Нұрбақыт</t>
  </si>
  <si>
    <t>Бахыт Айсезім</t>
  </si>
  <si>
    <t>Батырбек Марлен</t>
  </si>
  <si>
    <t>Халилова Хавва</t>
  </si>
  <si>
    <t>Сайлау Арман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</si>
</sst>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4"/>
  <sheetViews>
    <sheetView zoomScale="89" zoomScaleNormal="89" workbookViewId="0">
      <selection activeCell="F47" sqref="F47"/>
    </sheetView>
  </sheetViews>
  <sheetFormatPr defaultRowHeight="14.4" x14ac:dyDescent="0.3"/>
  <cols>
    <col min="2" max="2" width="31.109375" customWidth="1"/>
  </cols>
  <sheetData>
    <row r="1" spans="1:251" ht="15.6" x14ac:dyDescent="0.3">
      <c r="A1" s="6" t="s">
        <v>54</v>
      </c>
      <c r="B1" s="12" t="s">
        <v>53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1" ht="15.6" x14ac:dyDescent="0.3">
      <c r="A2" s="68" t="s">
        <v>816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65" t="s">
        <v>813</v>
      </c>
      <c r="DQ2" s="65"/>
    </row>
    <row r="3" spans="1:251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1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1" ht="15.75" customHeight="1" x14ac:dyDescent="0.3">
      <c r="A5" s="69" t="s">
        <v>0</v>
      </c>
      <c r="B5" s="69" t="s">
        <v>1</v>
      </c>
      <c r="C5" s="70" t="s">
        <v>20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1" t="s">
        <v>34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43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47" t="s">
        <v>49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1" ht="15.75" customHeight="1" x14ac:dyDescent="0.3">
      <c r="A6" s="69"/>
      <c r="B6" s="69"/>
      <c r="C6" s="52" t="s">
        <v>815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19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 t="s">
        <v>3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 t="s">
        <v>35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 t="s">
        <v>59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 t="s">
        <v>44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0" t="s">
        <v>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45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48" t="s">
        <v>819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1" ht="0.75" customHeight="1" x14ac:dyDescent="0.3">
      <c r="A7" s="69"/>
      <c r="B7" s="6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1" ht="15.6" hidden="1" x14ac:dyDescent="0.3">
      <c r="A8" s="69"/>
      <c r="B8" s="6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1" ht="15.6" hidden="1" x14ac:dyDescent="0.3">
      <c r="A9" s="69"/>
      <c r="B9" s="6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1" ht="15.6" hidden="1" x14ac:dyDescent="0.3">
      <c r="A10" s="69"/>
      <c r="B10" s="6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1" ht="15.6" hidden="1" x14ac:dyDescent="0.3">
      <c r="A11" s="69"/>
      <c r="B11" s="69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1" ht="15.6" x14ac:dyDescent="0.3">
      <c r="A12" s="69"/>
      <c r="B12" s="69"/>
      <c r="C12" s="52" t="s">
        <v>55</v>
      </c>
      <c r="D12" s="52" t="s">
        <v>5</v>
      </c>
      <c r="E12" s="52" t="s">
        <v>6</v>
      </c>
      <c r="F12" s="52" t="s">
        <v>56</v>
      </c>
      <c r="G12" s="52" t="s">
        <v>7</v>
      </c>
      <c r="H12" s="52" t="s">
        <v>8</v>
      </c>
      <c r="I12" s="52" t="s">
        <v>57</v>
      </c>
      <c r="J12" s="52" t="s">
        <v>9</v>
      </c>
      <c r="K12" s="52" t="s">
        <v>10</v>
      </c>
      <c r="L12" s="52" t="s">
        <v>58</v>
      </c>
      <c r="M12" s="52" t="s">
        <v>9</v>
      </c>
      <c r="N12" s="52" t="s">
        <v>10</v>
      </c>
      <c r="O12" s="52" t="s">
        <v>72</v>
      </c>
      <c r="P12" s="52"/>
      <c r="Q12" s="52"/>
      <c r="R12" s="52" t="s">
        <v>5</v>
      </c>
      <c r="S12" s="52"/>
      <c r="T12" s="52"/>
      <c r="U12" s="52" t="s">
        <v>73</v>
      </c>
      <c r="V12" s="52"/>
      <c r="W12" s="52"/>
      <c r="X12" s="52" t="s">
        <v>12</v>
      </c>
      <c r="Y12" s="52"/>
      <c r="Z12" s="52"/>
      <c r="AA12" s="52" t="s">
        <v>7</v>
      </c>
      <c r="AB12" s="52"/>
      <c r="AC12" s="52"/>
      <c r="AD12" s="52" t="s">
        <v>8</v>
      </c>
      <c r="AE12" s="52"/>
      <c r="AF12" s="52"/>
      <c r="AG12" s="48" t="s">
        <v>13</v>
      </c>
      <c r="AH12" s="48"/>
      <c r="AI12" s="48"/>
      <c r="AJ12" s="52" t="s">
        <v>9</v>
      </c>
      <c r="AK12" s="52"/>
      <c r="AL12" s="52"/>
      <c r="AM12" s="48" t="s">
        <v>68</v>
      </c>
      <c r="AN12" s="48"/>
      <c r="AO12" s="48"/>
      <c r="AP12" s="48" t="s">
        <v>69</v>
      </c>
      <c r="AQ12" s="48"/>
      <c r="AR12" s="48"/>
      <c r="AS12" s="48" t="s">
        <v>70</v>
      </c>
      <c r="AT12" s="48"/>
      <c r="AU12" s="48"/>
      <c r="AV12" s="48" t="s">
        <v>71</v>
      </c>
      <c r="AW12" s="48"/>
      <c r="AX12" s="48"/>
      <c r="AY12" s="48" t="s">
        <v>60</v>
      </c>
      <c r="AZ12" s="48"/>
      <c r="BA12" s="48"/>
      <c r="BB12" s="48" t="s">
        <v>61</v>
      </c>
      <c r="BC12" s="48"/>
      <c r="BD12" s="48"/>
      <c r="BE12" s="48" t="s">
        <v>62</v>
      </c>
      <c r="BF12" s="48"/>
      <c r="BG12" s="48"/>
      <c r="BH12" s="48" t="s">
        <v>63</v>
      </c>
      <c r="BI12" s="48"/>
      <c r="BJ12" s="48"/>
      <c r="BK12" s="48" t="s">
        <v>64</v>
      </c>
      <c r="BL12" s="48"/>
      <c r="BM12" s="48"/>
      <c r="BN12" s="48" t="s">
        <v>65</v>
      </c>
      <c r="BO12" s="48"/>
      <c r="BP12" s="48"/>
      <c r="BQ12" s="48" t="s">
        <v>66</v>
      </c>
      <c r="BR12" s="48"/>
      <c r="BS12" s="48"/>
      <c r="BT12" s="48" t="s">
        <v>67</v>
      </c>
      <c r="BU12" s="48"/>
      <c r="BV12" s="48"/>
      <c r="BW12" s="48" t="s">
        <v>79</v>
      </c>
      <c r="BX12" s="48"/>
      <c r="BY12" s="48"/>
      <c r="BZ12" s="48" t="s">
        <v>80</v>
      </c>
      <c r="CA12" s="48"/>
      <c r="CB12" s="48"/>
      <c r="CC12" s="48" t="s">
        <v>81</v>
      </c>
      <c r="CD12" s="48"/>
      <c r="CE12" s="48"/>
      <c r="CF12" s="48" t="s">
        <v>82</v>
      </c>
      <c r="CG12" s="48"/>
      <c r="CH12" s="48"/>
      <c r="CI12" s="48" t="s">
        <v>83</v>
      </c>
      <c r="CJ12" s="48"/>
      <c r="CK12" s="48"/>
      <c r="CL12" s="48" t="s">
        <v>84</v>
      </c>
      <c r="CM12" s="48"/>
      <c r="CN12" s="48"/>
      <c r="CO12" s="48" t="s">
        <v>85</v>
      </c>
      <c r="CP12" s="48"/>
      <c r="CQ12" s="48"/>
      <c r="CR12" s="48" t="s">
        <v>75</v>
      </c>
      <c r="CS12" s="48"/>
      <c r="CT12" s="48"/>
      <c r="CU12" s="48" t="s">
        <v>76</v>
      </c>
      <c r="CV12" s="48"/>
      <c r="CW12" s="48"/>
      <c r="CX12" s="48" t="s">
        <v>77</v>
      </c>
      <c r="CY12" s="48"/>
      <c r="CZ12" s="48"/>
      <c r="DA12" s="48" t="s">
        <v>78</v>
      </c>
      <c r="DB12" s="48"/>
      <c r="DC12" s="48"/>
      <c r="DD12" s="48" t="s">
        <v>87</v>
      </c>
      <c r="DE12" s="48"/>
      <c r="DF12" s="48"/>
      <c r="DG12" s="48" t="s">
        <v>88</v>
      </c>
      <c r="DH12" s="48"/>
      <c r="DI12" s="48"/>
      <c r="DJ12" s="48" t="s">
        <v>89</v>
      </c>
      <c r="DK12" s="48"/>
      <c r="DL12" s="48"/>
      <c r="DM12" s="48" t="s">
        <v>90</v>
      </c>
      <c r="DN12" s="48"/>
      <c r="DO12" s="48"/>
      <c r="DP12" s="48" t="s">
        <v>91</v>
      </c>
      <c r="DQ12" s="48"/>
      <c r="DR12" s="48"/>
    </row>
    <row r="13" spans="1:251" ht="59.25" customHeight="1" x14ac:dyDescent="0.3">
      <c r="A13" s="69"/>
      <c r="B13" s="69"/>
      <c r="C13" s="49" t="s">
        <v>539</v>
      </c>
      <c r="D13" s="49"/>
      <c r="E13" s="49"/>
      <c r="F13" s="49" t="s">
        <v>543</v>
      </c>
      <c r="G13" s="49"/>
      <c r="H13" s="49"/>
      <c r="I13" s="49" t="s">
        <v>544</v>
      </c>
      <c r="J13" s="49"/>
      <c r="K13" s="49"/>
      <c r="L13" s="49" t="s">
        <v>545</v>
      </c>
      <c r="M13" s="49"/>
      <c r="N13" s="49"/>
      <c r="O13" s="49" t="s">
        <v>102</v>
      </c>
      <c r="P13" s="49"/>
      <c r="Q13" s="49"/>
      <c r="R13" s="49" t="s">
        <v>104</v>
      </c>
      <c r="S13" s="49"/>
      <c r="T13" s="49"/>
      <c r="U13" s="49" t="s">
        <v>547</v>
      </c>
      <c r="V13" s="49"/>
      <c r="W13" s="49"/>
      <c r="X13" s="49" t="s">
        <v>548</v>
      </c>
      <c r="Y13" s="49"/>
      <c r="Z13" s="49"/>
      <c r="AA13" s="49" t="s">
        <v>549</v>
      </c>
      <c r="AB13" s="49"/>
      <c r="AC13" s="49"/>
      <c r="AD13" s="49" t="s">
        <v>551</v>
      </c>
      <c r="AE13" s="49"/>
      <c r="AF13" s="49"/>
      <c r="AG13" s="49" t="s">
        <v>553</v>
      </c>
      <c r="AH13" s="49"/>
      <c r="AI13" s="49"/>
      <c r="AJ13" s="49" t="s">
        <v>803</v>
      </c>
      <c r="AK13" s="49"/>
      <c r="AL13" s="49"/>
      <c r="AM13" s="49" t="s">
        <v>558</v>
      </c>
      <c r="AN13" s="49"/>
      <c r="AO13" s="49"/>
      <c r="AP13" s="49" t="s">
        <v>559</v>
      </c>
      <c r="AQ13" s="49"/>
      <c r="AR13" s="49"/>
      <c r="AS13" s="49" t="s">
        <v>560</v>
      </c>
      <c r="AT13" s="49"/>
      <c r="AU13" s="49"/>
      <c r="AV13" s="49" t="s">
        <v>561</v>
      </c>
      <c r="AW13" s="49"/>
      <c r="AX13" s="49"/>
      <c r="AY13" s="49" t="s">
        <v>563</v>
      </c>
      <c r="AZ13" s="49"/>
      <c r="BA13" s="49"/>
      <c r="BB13" s="49" t="s">
        <v>564</v>
      </c>
      <c r="BC13" s="49"/>
      <c r="BD13" s="49"/>
      <c r="BE13" s="49" t="s">
        <v>565</v>
      </c>
      <c r="BF13" s="49"/>
      <c r="BG13" s="49"/>
      <c r="BH13" s="49" t="s">
        <v>566</v>
      </c>
      <c r="BI13" s="49"/>
      <c r="BJ13" s="49"/>
      <c r="BK13" s="49" t="s">
        <v>567</v>
      </c>
      <c r="BL13" s="49"/>
      <c r="BM13" s="49"/>
      <c r="BN13" s="49" t="s">
        <v>569</v>
      </c>
      <c r="BO13" s="49"/>
      <c r="BP13" s="49"/>
      <c r="BQ13" s="49" t="s">
        <v>570</v>
      </c>
      <c r="BR13" s="49"/>
      <c r="BS13" s="49"/>
      <c r="BT13" s="49" t="s">
        <v>572</v>
      </c>
      <c r="BU13" s="49"/>
      <c r="BV13" s="49"/>
      <c r="BW13" s="49" t="s">
        <v>574</v>
      </c>
      <c r="BX13" s="49"/>
      <c r="BY13" s="49"/>
      <c r="BZ13" s="49" t="s">
        <v>575</v>
      </c>
      <c r="CA13" s="49"/>
      <c r="CB13" s="49"/>
      <c r="CC13" s="49" t="s">
        <v>579</v>
      </c>
      <c r="CD13" s="49"/>
      <c r="CE13" s="49"/>
      <c r="CF13" s="49" t="s">
        <v>582</v>
      </c>
      <c r="CG13" s="49"/>
      <c r="CH13" s="49"/>
      <c r="CI13" s="49" t="s">
        <v>583</v>
      </c>
      <c r="CJ13" s="49"/>
      <c r="CK13" s="49"/>
      <c r="CL13" s="49" t="s">
        <v>584</v>
      </c>
      <c r="CM13" s="49"/>
      <c r="CN13" s="49"/>
      <c r="CO13" s="49" t="s">
        <v>585</v>
      </c>
      <c r="CP13" s="49"/>
      <c r="CQ13" s="49"/>
      <c r="CR13" s="49" t="s">
        <v>587</v>
      </c>
      <c r="CS13" s="49"/>
      <c r="CT13" s="49"/>
      <c r="CU13" s="49" t="s">
        <v>588</v>
      </c>
      <c r="CV13" s="49"/>
      <c r="CW13" s="49"/>
      <c r="CX13" s="49" t="s">
        <v>589</v>
      </c>
      <c r="CY13" s="49"/>
      <c r="CZ13" s="49"/>
      <c r="DA13" s="49" t="s">
        <v>590</v>
      </c>
      <c r="DB13" s="49"/>
      <c r="DC13" s="49"/>
      <c r="DD13" s="49" t="s">
        <v>591</v>
      </c>
      <c r="DE13" s="49"/>
      <c r="DF13" s="49"/>
      <c r="DG13" s="49" t="s">
        <v>592</v>
      </c>
      <c r="DH13" s="49"/>
      <c r="DI13" s="49"/>
      <c r="DJ13" s="49" t="s">
        <v>594</v>
      </c>
      <c r="DK13" s="49"/>
      <c r="DL13" s="49"/>
      <c r="DM13" s="49" t="s">
        <v>595</v>
      </c>
      <c r="DN13" s="49"/>
      <c r="DO13" s="49"/>
      <c r="DP13" s="49" t="s">
        <v>596</v>
      </c>
      <c r="DQ13" s="49"/>
      <c r="DR13" s="49"/>
    </row>
    <row r="14" spans="1:251" ht="83.25" customHeight="1" x14ac:dyDescent="0.3">
      <c r="A14" s="69"/>
      <c r="B14" s="69"/>
      <c r="C14" s="41" t="s">
        <v>540</v>
      </c>
      <c r="D14" s="41" t="s">
        <v>541</v>
      </c>
      <c r="E14" s="41" t="s">
        <v>542</v>
      </c>
      <c r="F14" s="41" t="s">
        <v>18</v>
      </c>
      <c r="G14" s="41" t="s">
        <v>41</v>
      </c>
      <c r="H14" s="41" t="s">
        <v>92</v>
      </c>
      <c r="I14" s="41" t="s">
        <v>95</v>
      </c>
      <c r="J14" s="41" t="s">
        <v>96</v>
      </c>
      <c r="K14" s="41" t="s">
        <v>97</v>
      </c>
      <c r="L14" s="41" t="s">
        <v>99</v>
      </c>
      <c r="M14" s="41" t="s">
        <v>100</v>
      </c>
      <c r="N14" s="41" t="s">
        <v>101</v>
      </c>
      <c r="O14" s="41" t="s">
        <v>103</v>
      </c>
      <c r="P14" s="41" t="s">
        <v>28</v>
      </c>
      <c r="Q14" s="41" t="s">
        <v>29</v>
      </c>
      <c r="R14" s="41" t="s">
        <v>30</v>
      </c>
      <c r="S14" s="41" t="s">
        <v>26</v>
      </c>
      <c r="T14" s="41" t="s">
        <v>546</v>
      </c>
      <c r="U14" s="41" t="s">
        <v>106</v>
      </c>
      <c r="V14" s="41" t="s">
        <v>26</v>
      </c>
      <c r="W14" s="41" t="s">
        <v>32</v>
      </c>
      <c r="X14" s="41" t="s">
        <v>24</v>
      </c>
      <c r="Y14" s="41" t="s">
        <v>112</v>
      </c>
      <c r="Z14" s="41" t="s">
        <v>113</v>
      </c>
      <c r="AA14" s="41" t="s">
        <v>48</v>
      </c>
      <c r="AB14" s="41" t="s">
        <v>550</v>
      </c>
      <c r="AC14" s="41" t="s">
        <v>546</v>
      </c>
      <c r="AD14" s="41" t="s">
        <v>117</v>
      </c>
      <c r="AE14" s="41" t="s">
        <v>325</v>
      </c>
      <c r="AF14" s="41" t="s">
        <v>552</v>
      </c>
      <c r="AG14" s="41" t="s">
        <v>554</v>
      </c>
      <c r="AH14" s="41" t="s">
        <v>555</v>
      </c>
      <c r="AI14" s="41" t="s">
        <v>556</v>
      </c>
      <c r="AJ14" s="41" t="s">
        <v>115</v>
      </c>
      <c r="AK14" s="41" t="s">
        <v>557</v>
      </c>
      <c r="AL14" s="41" t="s">
        <v>22</v>
      </c>
      <c r="AM14" s="41" t="s">
        <v>114</v>
      </c>
      <c r="AN14" s="41" t="s">
        <v>41</v>
      </c>
      <c r="AO14" s="41" t="s">
        <v>118</v>
      </c>
      <c r="AP14" s="41" t="s">
        <v>122</v>
      </c>
      <c r="AQ14" s="41" t="s">
        <v>123</v>
      </c>
      <c r="AR14" s="41" t="s">
        <v>40</v>
      </c>
      <c r="AS14" s="41" t="s">
        <v>119</v>
      </c>
      <c r="AT14" s="41" t="s">
        <v>120</v>
      </c>
      <c r="AU14" s="41" t="s">
        <v>121</v>
      </c>
      <c r="AV14" s="41" t="s">
        <v>125</v>
      </c>
      <c r="AW14" s="41" t="s">
        <v>562</v>
      </c>
      <c r="AX14" s="41" t="s">
        <v>126</v>
      </c>
      <c r="AY14" s="41" t="s">
        <v>127</v>
      </c>
      <c r="AZ14" s="41" t="s">
        <v>128</v>
      </c>
      <c r="BA14" s="41" t="s">
        <v>129</v>
      </c>
      <c r="BB14" s="41" t="s">
        <v>130</v>
      </c>
      <c r="BC14" s="41" t="s">
        <v>26</v>
      </c>
      <c r="BD14" s="41" t="s">
        <v>131</v>
      </c>
      <c r="BE14" s="41" t="s">
        <v>132</v>
      </c>
      <c r="BF14" s="41" t="s">
        <v>537</v>
      </c>
      <c r="BG14" s="41" t="s">
        <v>133</v>
      </c>
      <c r="BH14" s="41" t="s">
        <v>14</v>
      </c>
      <c r="BI14" s="41" t="s">
        <v>135</v>
      </c>
      <c r="BJ14" s="41" t="s">
        <v>50</v>
      </c>
      <c r="BK14" s="41" t="s">
        <v>136</v>
      </c>
      <c r="BL14" s="41" t="s">
        <v>568</v>
      </c>
      <c r="BM14" s="41" t="s">
        <v>137</v>
      </c>
      <c r="BN14" s="41" t="s">
        <v>37</v>
      </c>
      <c r="BO14" s="41" t="s">
        <v>15</v>
      </c>
      <c r="BP14" s="41" t="s">
        <v>16</v>
      </c>
      <c r="BQ14" s="41" t="s">
        <v>571</v>
      </c>
      <c r="BR14" s="41" t="s">
        <v>537</v>
      </c>
      <c r="BS14" s="41" t="s">
        <v>118</v>
      </c>
      <c r="BT14" s="41" t="s">
        <v>573</v>
      </c>
      <c r="BU14" s="41" t="s">
        <v>138</v>
      </c>
      <c r="BV14" s="41" t="s">
        <v>139</v>
      </c>
      <c r="BW14" s="41" t="s">
        <v>51</v>
      </c>
      <c r="BX14" s="41" t="s">
        <v>134</v>
      </c>
      <c r="BY14" s="41" t="s">
        <v>109</v>
      </c>
      <c r="BZ14" s="41" t="s">
        <v>576</v>
      </c>
      <c r="CA14" s="41" t="s">
        <v>577</v>
      </c>
      <c r="CB14" s="41" t="s">
        <v>578</v>
      </c>
      <c r="CC14" s="41" t="s">
        <v>580</v>
      </c>
      <c r="CD14" s="41" t="s">
        <v>581</v>
      </c>
      <c r="CE14" s="41" t="s">
        <v>140</v>
      </c>
      <c r="CF14" s="41" t="s">
        <v>141</v>
      </c>
      <c r="CG14" s="41" t="s">
        <v>142</v>
      </c>
      <c r="CH14" s="41" t="s">
        <v>36</v>
      </c>
      <c r="CI14" s="41" t="s">
        <v>145</v>
      </c>
      <c r="CJ14" s="41" t="s">
        <v>146</v>
      </c>
      <c r="CK14" s="41" t="s">
        <v>47</v>
      </c>
      <c r="CL14" s="41" t="s">
        <v>147</v>
      </c>
      <c r="CM14" s="41" t="s">
        <v>148</v>
      </c>
      <c r="CN14" s="41" t="s">
        <v>149</v>
      </c>
      <c r="CO14" s="41" t="s">
        <v>150</v>
      </c>
      <c r="CP14" s="41" t="s">
        <v>151</v>
      </c>
      <c r="CQ14" s="41" t="s">
        <v>586</v>
      </c>
      <c r="CR14" s="41" t="s">
        <v>152</v>
      </c>
      <c r="CS14" s="41" t="s">
        <v>153</v>
      </c>
      <c r="CT14" s="41" t="s">
        <v>154</v>
      </c>
      <c r="CU14" s="41" t="s">
        <v>157</v>
      </c>
      <c r="CV14" s="41" t="s">
        <v>158</v>
      </c>
      <c r="CW14" s="41" t="s">
        <v>159</v>
      </c>
      <c r="CX14" s="41" t="s">
        <v>161</v>
      </c>
      <c r="CY14" s="41" t="s">
        <v>162</v>
      </c>
      <c r="CZ14" s="41" t="s">
        <v>163</v>
      </c>
      <c r="DA14" s="41" t="s">
        <v>164</v>
      </c>
      <c r="DB14" s="41" t="s">
        <v>21</v>
      </c>
      <c r="DC14" s="41" t="s">
        <v>165</v>
      </c>
      <c r="DD14" s="41" t="s">
        <v>160</v>
      </c>
      <c r="DE14" s="41" t="s">
        <v>124</v>
      </c>
      <c r="DF14" s="41" t="s">
        <v>42</v>
      </c>
      <c r="DG14" s="41" t="s">
        <v>593</v>
      </c>
      <c r="DH14" s="41" t="s">
        <v>804</v>
      </c>
      <c r="DI14" s="41" t="s">
        <v>805</v>
      </c>
      <c r="DJ14" s="41" t="s">
        <v>166</v>
      </c>
      <c r="DK14" s="41" t="s">
        <v>167</v>
      </c>
      <c r="DL14" s="41" t="s">
        <v>168</v>
      </c>
      <c r="DM14" s="41" t="s">
        <v>169</v>
      </c>
      <c r="DN14" s="41" t="s">
        <v>170</v>
      </c>
      <c r="DO14" s="41" t="s">
        <v>171</v>
      </c>
      <c r="DP14" s="41" t="s">
        <v>174</v>
      </c>
      <c r="DQ14" s="41" t="s">
        <v>175</v>
      </c>
      <c r="DR14" s="41" t="s">
        <v>52</v>
      </c>
    </row>
    <row r="15" spans="1:251" ht="15.6" x14ac:dyDescent="0.3">
      <c r="A15" s="14">
        <v>1</v>
      </c>
      <c r="B15" s="11" t="s">
        <v>820</v>
      </c>
      <c r="C15" s="5"/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5"/>
      <c r="BL15" s="5"/>
      <c r="BM15" s="5">
        <v>1</v>
      </c>
      <c r="BN15" s="5"/>
      <c r="BO15" s="5"/>
      <c r="BP15" s="5">
        <v>1</v>
      </c>
      <c r="BQ15" s="5"/>
      <c r="BR15" s="5"/>
      <c r="BS15" s="5">
        <v>1</v>
      </c>
      <c r="BT15" s="5"/>
      <c r="BU15" s="5"/>
      <c r="BV15" s="5">
        <v>1</v>
      </c>
      <c r="BW15" s="5"/>
      <c r="BX15" s="5"/>
      <c r="BY15" s="5">
        <v>1</v>
      </c>
      <c r="BZ15" s="5"/>
      <c r="CA15" s="5"/>
      <c r="CB15" s="5">
        <v>1</v>
      </c>
      <c r="CC15" s="5"/>
      <c r="CD15" s="5"/>
      <c r="CE15" s="5">
        <v>1</v>
      </c>
      <c r="CF15" s="5"/>
      <c r="CG15" s="5"/>
      <c r="CH15" s="5">
        <v>1</v>
      </c>
      <c r="CI15" s="5"/>
      <c r="CJ15" s="5"/>
      <c r="CK15" s="5">
        <v>1</v>
      </c>
      <c r="CL15" s="5"/>
      <c r="CM15" s="5"/>
      <c r="CN15" s="5">
        <v>1</v>
      </c>
      <c r="CO15" s="5"/>
      <c r="CP15" s="5"/>
      <c r="CQ15" s="5">
        <v>1</v>
      </c>
      <c r="CR15" s="5"/>
      <c r="CS15" s="5"/>
      <c r="CT15" s="5">
        <v>1</v>
      </c>
      <c r="CU15" s="5"/>
      <c r="CV15" s="5"/>
      <c r="CW15" s="5">
        <v>1</v>
      </c>
      <c r="CX15" s="5"/>
      <c r="CY15" s="5"/>
      <c r="CZ15" s="5">
        <v>1</v>
      </c>
      <c r="DA15" s="5"/>
      <c r="DB15" s="5"/>
      <c r="DC15" s="5">
        <v>1</v>
      </c>
      <c r="DD15" s="5"/>
      <c r="DE15" s="5"/>
      <c r="DF15" s="5">
        <v>1</v>
      </c>
      <c r="DG15" s="5"/>
      <c r="DH15" s="5"/>
      <c r="DI15" s="5">
        <v>1</v>
      </c>
      <c r="DJ15" s="5"/>
      <c r="DK15" s="5"/>
      <c r="DL15" s="5">
        <v>1</v>
      </c>
      <c r="DM15" s="5"/>
      <c r="DN15" s="5"/>
      <c r="DO15" s="5">
        <v>1</v>
      </c>
      <c r="DP15" s="5"/>
      <c r="DQ15" s="5"/>
      <c r="DR15" s="5">
        <v>1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</row>
    <row r="16" spans="1:251" ht="15.6" x14ac:dyDescent="0.3">
      <c r="A16" s="14">
        <v>2</v>
      </c>
      <c r="B16" s="11" t="s">
        <v>821</v>
      </c>
      <c r="C16" s="5"/>
      <c r="D16" s="5"/>
      <c r="E16" s="5">
        <v>1</v>
      </c>
      <c r="F16" s="5"/>
      <c r="G16" s="5"/>
      <c r="H16" s="5">
        <v>1</v>
      </c>
      <c r="I16" s="5"/>
      <c r="J16" s="5"/>
      <c r="K16" s="5">
        <v>1</v>
      </c>
      <c r="L16" s="5"/>
      <c r="M16" s="5"/>
      <c r="N16" s="5">
        <v>1</v>
      </c>
      <c r="O16" s="5"/>
      <c r="P16" s="5"/>
      <c r="Q16" s="5">
        <v>1</v>
      </c>
      <c r="R16" s="5"/>
      <c r="S16" s="5"/>
      <c r="T16" s="5">
        <v>1</v>
      </c>
      <c r="U16" s="5"/>
      <c r="V16" s="5"/>
      <c r="W16" s="5">
        <v>1</v>
      </c>
      <c r="X16" s="5"/>
      <c r="Y16" s="5"/>
      <c r="Z16" s="5">
        <v>1</v>
      </c>
      <c r="AA16" s="5"/>
      <c r="AB16" s="5"/>
      <c r="AC16" s="5">
        <v>1</v>
      </c>
      <c r="AD16" s="5"/>
      <c r="AE16" s="5"/>
      <c r="AF16" s="5">
        <v>1</v>
      </c>
      <c r="AG16" s="5"/>
      <c r="AH16" s="5"/>
      <c r="AI16" s="5">
        <v>1</v>
      </c>
      <c r="AJ16" s="5"/>
      <c r="AK16" s="5"/>
      <c r="AL16" s="5">
        <v>1</v>
      </c>
      <c r="AM16" s="5"/>
      <c r="AN16" s="5"/>
      <c r="AO16" s="5">
        <v>1</v>
      </c>
      <c r="AP16" s="5"/>
      <c r="AQ16" s="5"/>
      <c r="AR16" s="5">
        <v>1</v>
      </c>
      <c r="AS16" s="5"/>
      <c r="AT16" s="5"/>
      <c r="AU16" s="5">
        <v>1</v>
      </c>
      <c r="AV16" s="5"/>
      <c r="AW16" s="5"/>
      <c r="AX16" s="5">
        <v>1</v>
      </c>
      <c r="AY16" s="5"/>
      <c r="AZ16" s="5"/>
      <c r="BA16" s="5">
        <v>1</v>
      </c>
      <c r="BB16" s="5"/>
      <c r="BC16" s="5"/>
      <c r="BD16" s="5">
        <v>1</v>
      </c>
      <c r="BE16" s="5"/>
      <c r="BF16" s="5"/>
      <c r="BG16" s="5">
        <v>1</v>
      </c>
      <c r="BH16" s="5"/>
      <c r="BI16" s="5"/>
      <c r="BJ16" s="5">
        <v>1</v>
      </c>
      <c r="BK16" s="5"/>
      <c r="BL16" s="5"/>
      <c r="BM16" s="5">
        <v>1</v>
      </c>
      <c r="BN16" s="5"/>
      <c r="BO16" s="5"/>
      <c r="BP16" s="5">
        <v>1</v>
      </c>
      <c r="BQ16" s="5"/>
      <c r="BR16" s="5"/>
      <c r="BS16" s="5">
        <v>1</v>
      </c>
      <c r="BT16" s="5"/>
      <c r="BU16" s="5"/>
      <c r="BV16" s="5">
        <v>1</v>
      </c>
      <c r="BW16" s="5"/>
      <c r="BX16" s="5"/>
      <c r="BY16" s="5">
        <v>1</v>
      </c>
      <c r="BZ16" s="5"/>
      <c r="CA16" s="5"/>
      <c r="CB16" s="5">
        <v>1</v>
      </c>
      <c r="CC16" s="5"/>
      <c r="CD16" s="5"/>
      <c r="CE16" s="5">
        <v>1</v>
      </c>
      <c r="CF16" s="5"/>
      <c r="CG16" s="5"/>
      <c r="CH16" s="5">
        <v>1</v>
      </c>
      <c r="CI16" s="5"/>
      <c r="CJ16" s="5"/>
      <c r="CK16" s="5">
        <v>1</v>
      </c>
      <c r="CL16" s="5"/>
      <c r="CM16" s="5"/>
      <c r="CN16" s="5">
        <v>1</v>
      </c>
      <c r="CO16" s="5"/>
      <c r="CP16" s="5"/>
      <c r="CQ16" s="5">
        <v>1</v>
      </c>
      <c r="CR16" s="5"/>
      <c r="CS16" s="5"/>
      <c r="CT16" s="5">
        <v>1</v>
      </c>
      <c r="CU16" s="5"/>
      <c r="CV16" s="5"/>
      <c r="CW16" s="5">
        <v>1</v>
      </c>
      <c r="CX16" s="5"/>
      <c r="CY16" s="5"/>
      <c r="CZ16" s="5">
        <v>1</v>
      </c>
      <c r="DA16" s="5"/>
      <c r="DB16" s="5"/>
      <c r="DC16" s="5">
        <v>1</v>
      </c>
      <c r="DD16" s="5"/>
      <c r="DE16" s="5"/>
      <c r="DF16" s="5">
        <v>1</v>
      </c>
      <c r="DG16" s="5"/>
      <c r="DH16" s="5"/>
      <c r="DI16" s="5">
        <v>1</v>
      </c>
      <c r="DJ16" s="5"/>
      <c r="DK16" s="5"/>
      <c r="DL16" s="5">
        <v>1</v>
      </c>
      <c r="DM16" s="5"/>
      <c r="DN16" s="5"/>
      <c r="DO16" s="5">
        <v>1</v>
      </c>
      <c r="DP16" s="5"/>
      <c r="DQ16" s="5"/>
      <c r="DR16" s="5">
        <v>1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</row>
    <row r="17" spans="1:251" ht="15.6" x14ac:dyDescent="0.3">
      <c r="A17" s="14">
        <v>3</v>
      </c>
      <c r="B17" s="11" t="s">
        <v>822</v>
      </c>
      <c r="C17" s="5"/>
      <c r="D17" s="5"/>
      <c r="E17" s="5">
        <v>1</v>
      </c>
      <c r="F17" s="5"/>
      <c r="G17" s="5"/>
      <c r="H17" s="5">
        <v>1</v>
      </c>
      <c r="I17" s="5"/>
      <c r="J17" s="5"/>
      <c r="K17" s="5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 s="5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 s="5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 s="5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 s="5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 s="5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 s="5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 s="5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 s="5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 s="5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 s="5">
        <v>1</v>
      </c>
      <c r="DP17" s="5"/>
      <c r="DQ17" s="5"/>
      <c r="DR17" s="5">
        <v>1</v>
      </c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</row>
    <row r="18" spans="1:251" ht="15.6" x14ac:dyDescent="0.3">
      <c r="A18" s="2">
        <v>4</v>
      </c>
      <c r="B18" s="1" t="s">
        <v>823</v>
      </c>
      <c r="C18" s="9"/>
      <c r="D18" s="9">
        <v>1</v>
      </c>
      <c r="E18" s="9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4"/>
      <c r="V18" s="44">
        <v>1</v>
      </c>
      <c r="W18" s="44"/>
      <c r="X18" s="44"/>
      <c r="Y18" s="44">
        <v>1</v>
      </c>
      <c r="Z18" s="44"/>
      <c r="AA18" s="44"/>
      <c r="AB18" s="44">
        <v>1</v>
      </c>
      <c r="AC18" s="44"/>
      <c r="AD18" s="44"/>
      <c r="AE18" s="44">
        <v>1</v>
      </c>
      <c r="AF18" s="44"/>
      <c r="AG18" s="44"/>
      <c r="AH18" s="44">
        <v>1</v>
      </c>
      <c r="AI18" s="44"/>
      <c r="AJ18" s="44"/>
      <c r="AK18" s="44">
        <v>1</v>
      </c>
      <c r="AL18" s="44"/>
      <c r="AM18" s="44"/>
      <c r="AN18" s="44">
        <v>1</v>
      </c>
      <c r="AO18" s="44"/>
      <c r="AP18" s="44"/>
      <c r="AQ18" s="44">
        <v>1</v>
      </c>
      <c r="AR18" s="44"/>
      <c r="AS18" s="44"/>
      <c r="AT18" s="44">
        <v>1</v>
      </c>
      <c r="AU18" s="44"/>
      <c r="AV18" s="44"/>
      <c r="AW18" s="44">
        <v>1</v>
      </c>
      <c r="AX18" s="44"/>
      <c r="AY18" s="44"/>
      <c r="AZ18" s="44">
        <v>1</v>
      </c>
      <c r="BA18" s="44"/>
      <c r="BB18" s="44"/>
      <c r="BC18" s="44">
        <v>1</v>
      </c>
      <c r="BD18" s="44"/>
      <c r="BE18" s="44"/>
      <c r="BF18" s="44">
        <v>1</v>
      </c>
      <c r="BG18" s="44"/>
      <c r="BH18" s="44"/>
      <c r="BI18" s="44">
        <v>1</v>
      </c>
      <c r="BJ18" s="44"/>
      <c r="BK18" s="44"/>
      <c r="BL18" s="44">
        <v>1</v>
      </c>
      <c r="BM18" s="44"/>
      <c r="BN18" s="44"/>
      <c r="BO18" s="44">
        <v>1</v>
      </c>
      <c r="BP18" s="44"/>
      <c r="BQ18" s="44"/>
      <c r="BR18" s="44">
        <v>1</v>
      </c>
      <c r="BS18" s="44"/>
      <c r="BT18" s="44"/>
      <c r="BU18" s="44">
        <v>1</v>
      </c>
      <c r="BV18" s="44"/>
      <c r="BW18" s="44"/>
      <c r="BX18" s="44">
        <v>1</v>
      </c>
      <c r="BY18" s="44"/>
      <c r="BZ18" s="44"/>
      <c r="CA18" s="44">
        <v>1</v>
      </c>
      <c r="CB18" s="44"/>
      <c r="CC18" s="44"/>
      <c r="CD18" s="44">
        <v>1</v>
      </c>
      <c r="CE18" s="44"/>
      <c r="CF18" s="44"/>
      <c r="CG18" s="44">
        <v>1</v>
      </c>
      <c r="CH18" s="44"/>
      <c r="CI18" s="44"/>
      <c r="CJ18" s="44">
        <v>1</v>
      </c>
      <c r="CK18" s="44"/>
      <c r="CL18" s="44"/>
      <c r="CM18" s="44">
        <v>1</v>
      </c>
      <c r="CN18" s="44"/>
      <c r="CO18" s="44"/>
      <c r="CP18" s="44">
        <v>1</v>
      </c>
      <c r="CQ18" s="44"/>
      <c r="CR18" s="44"/>
      <c r="CS18" s="44">
        <v>1</v>
      </c>
      <c r="CT18" s="44"/>
      <c r="CU18" s="44"/>
      <c r="CV18" s="44">
        <v>1</v>
      </c>
      <c r="CW18" s="44"/>
      <c r="CX18" s="44"/>
      <c r="CY18" s="44">
        <v>1</v>
      </c>
      <c r="CZ18" s="44"/>
      <c r="DA18" s="44"/>
      <c r="DB18" s="44">
        <v>1</v>
      </c>
      <c r="DC18" s="44"/>
      <c r="DD18" s="44"/>
      <c r="DE18" s="44">
        <v>1</v>
      </c>
      <c r="DF18" s="44"/>
      <c r="DG18" s="44"/>
      <c r="DH18" s="44">
        <v>1</v>
      </c>
      <c r="DI18" s="44"/>
      <c r="DJ18" s="44"/>
      <c r="DK18" s="44">
        <v>1</v>
      </c>
      <c r="DL18" s="44"/>
      <c r="DM18" s="44"/>
      <c r="DN18" s="44">
        <v>1</v>
      </c>
      <c r="DO18" s="44"/>
      <c r="DP18" s="44"/>
      <c r="DQ18" s="44">
        <v>1</v>
      </c>
      <c r="DR18" s="44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</row>
    <row r="19" spans="1:251" x14ac:dyDescent="0.3">
      <c r="A19" s="54" t="s">
        <v>177</v>
      </c>
      <c r="B19" s="55"/>
      <c r="C19" s="3">
        <f t="shared" ref="C19:AH19" si="0">SUM(C15:C18)</f>
        <v>0</v>
      </c>
      <c r="D19" s="3">
        <f t="shared" si="0"/>
        <v>1</v>
      </c>
      <c r="E19" s="3">
        <f t="shared" si="0"/>
        <v>3</v>
      </c>
      <c r="F19" s="3">
        <f t="shared" si="0"/>
        <v>0</v>
      </c>
      <c r="G19" s="3">
        <f t="shared" si="0"/>
        <v>1</v>
      </c>
      <c r="H19" s="3">
        <f t="shared" si="0"/>
        <v>3</v>
      </c>
      <c r="I19" s="3">
        <f t="shared" si="0"/>
        <v>0</v>
      </c>
      <c r="J19" s="3">
        <f t="shared" si="0"/>
        <v>1</v>
      </c>
      <c r="K19" s="3">
        <f t="shared" si="0"/>
        <v>3</v>
      </c>
      <c r="L19" s="3">
        <f t="shared" si="0"/>
        <v>0</v>
      </c>
      <c r="M19" s="3">
        <f t="shared" si="0"/>
        <v>1</v>
      </c>
      <c r="N19" s="3">
        <f t="shared" si="0"/>
        <v>3</v>
      </c>
      <c r="O19" s="3">
        <f t="shared" si="0"/>
        <v>0</v>
      </c>
      <c r="P19" s="3">
        <f t="shared" si="0"/>
        <v>1</v>
      </c>
      <c r="Q19" s="3">
        <f t="shared" si="0"/>
        <v>3</v>
      </c>
      <c r="R19" s="3">
        <f t="shared" si="0"/>
        <v>0</v>
      </c>
      <c r="S19" s="3">
        <f t="shared" si="0"/>
        <v>1</v>
      </c>
      <c r="T19" s="3">
        <f t="shared" si="0"/>
        <v>3</v>
      </c>
      <c r="U19" s="3">
        <f t="shared" si="0"/>
        <v>0</v>
      </c>
      <c r="V19" s="3">
        <f t="shared" si="0"/>
        <v>1</v>
      </c>
      <c r="W19" s="3">
        <f t="shared" si="0"/>
        <v>3</v>
      </c>
      <c r="X19" s="3">
        <f t="shared" si="0"/>
        <v>0</v>
      </c>
      <c r="Y19" s="3">
        <f t="shared" si="0"/>
        <v>1</v>
      </c>
      <c r="Z19" s="3">
        <f t="shared" si="0"/>
        <v>3</v>
      </c>
      <c r="AA19" s="3">
        <f t="shared" si="0"/>
        <v>0</v>
      </c>
      <c r="AB19" s="3">
        <f t="shared" si="0"/>
        <v>1</v>
      </c>
      <c r="AC19" s="3">
        <f t="shared" si="0"/>
        <v>3</v>
      </c>
      <c r="AD19" s="3">
        <f t="shared" si="0"/>
        <v>0</v>
      </c>
      <c r="AE19" s="3">
        <f t="shared" si="0"/>
        <v>1</v>
      </c>
      <c r="AF19" s="3">
        <f t="shared" si="0"/>
        <v>3</v>
      </c>
      <c r="AG19" s="3">
        <f t="shared" si="0"/>
        <v>0</v>
      </c>
      <c r="AH19" s="3">
        <f t="shared" si="0"/>
        <v>1</v>
      </c>
      <c r="AI19" s="3">
        <f t="shared" ref="AI19:BN19" si="1">SUM(AI15:AI18)</f>
        <v>3</v>
      </c>
      <c r="AJ19" s="3">
        <f t="shared" si="1"/>
        <v>0</v>
      </c>
      <c r="AK19" s="3">
        <f t="shared" si="1"/>
        <v>1</v>
      </c>
      <c r="AL19" s="3">
        <f t="shared" si="1"/>
        <v>3</v>
      </c>
      <c r="AM19" s="3">
        <f t="shared" si="1"/>
        <v>0</v>
      </c>
      <c r="AN19" s="3">
        <f t="shared" si="1"/>
        <v>1</v>
      </c>
      <c r="AO19" s="3">
        <f t="shared" si="1"/>
        <v>3</v>
      </c>
      <c r="AP19" s="3">
        <f t="shared" si="1"/>
        <v>0</v>
      </c>
      <c r="AQ19" s="3">
        <f t="shared" si="1"/>
        <v>1</v>
      </c>
      <c r="AR19" s="3">
        <f t="shared" si="1"/>
        <v>3</v>
      </c>
      <c r="AS19" s="3">
        <f t="shared" si="1"/>
        <v>0</v>
      </c>
      <c r="AT19" s="3">
        <f t="shared" si="1"/>
        <v>1</v>
      </c>
      <c r="AU19" s="3">
        <f t="shared" si="1"/>
        <v>3</v>
      </c>
      <c r="AV19" s="3">
        <f t="shared" si="1"/>
        <v>0</v>
      </c>
      <c r="AW19" s="3">
        <f t="shared" si="1"/>
        <v>1</v>
      </c>
      <c r="AX19" s="3">
        <f t="shared" si="1"/>
        <v>3</v>
      </c>
      <c r="AY19" s="3">
        <f t="shared" si="1"/>
        <v>0</v>
      </c>
      <c r="AZ19" s="3">
        <f t="shared" si="1"/>
        <v>1</v>
      </c>
      <c r="BA19" s="3">
        <f t="shared" si="1"/>
        <v>3</v>
      </c>
      <c r="BB19" s="3">
        <f t="shared" si="1"/>
        <v>0</v>
      </c>
      <c r="BC19" s="3">
        <f t="shared" si="1"/>
        <v>1</v>
      </c>
      <c r="BD19" s="3">
        <f t="shared" si="1"/>
        <v>3</v>
      </c>
      <c r="BE19" s="3">
        <f t="shared" si="1"/>
        <v>0</v>
      </c>
      <c r="BF19" s="3">
        <f t="shared" si="1"/>
        <v>1</v>
      </c>
      <c r="BG19" s="3">
        <f t="shared" si="1"/>
        <v>3</v>
      </c>
      <c r="BH19" s="3">
        <f t="shared" si="1"/>
        <v>0</v>
      </c>
      <c r="BI19" s="3">
        <f t="shared" si="1"/>
        <v>1</v>
      </c>
      <c r="BJ19" s="3">
        <f t="shared" si="1"/>
        <v>3</v>
      </c>
      <c r="BK19" s="3">
        <f t="shared" si="1"/>
        <v>0</v>
      </c>
      <c r="BL19" s="3">
        <f t="shared" si="1"/>
        <v>1</v>
      </c>
      <c r="BM19" s="3">
        <f t="shared" si="1"/>
        <v>3</v>
      </c>
      <c r="BN19" s="3">
        <f t="shared" si="1"/>
        <v>0</v>
      </c>
      <c r="BO19" s="3">
        <f t="shared" ref="BO19:CT19" si="2">SUM(BO15:BO18)</f>
        <v>1</v>
      </c>
      <c r="BP19" s="3">
        <f t="shared" si="2"/>
        <v>3</v>
      </c>
      <c r="BQ19" s="3">
        <f t="shared" si="2"/>
        <v>0</v>
      </c>
      <c r="BR19" s="3">
        <f t="shared" si="2"/>
        <v>1</v>
      </c>
      <c r="BS19" s="3">
        <f t="shared" si="2"/>
        <v>3</v>
      </c>
      <c r="BT19" s="3">
        <f t="shared" si="2"/>
        <v>0</v>
      </c>
      <c r="BU19" s="3">
        <f t="shared" si="2"/>
        <v>1</v>
      </c>
      <c r="BV19" s="3">
        <f t="shared" si="2"/>
        <v>3</v>
      </c>
      <c r="BW19" s="3">
        <f t="shared" si="2"/>
        <v>0</v>
      </c>
      <c r="BX19" s="3">
        <f t="shared" si="2"/>
        <v>1</v>
      </c>
      <c r="BY19" s="3">
        <f t="shared" si="2"/>
        <v>3</v>
      </c>
      <c r="BZ19" s="3">
        <f t="shared" si="2"/>
        <v>0</v>
      </c>
      <c r="CA19" s="3">
        <f t="shared" si="2"/>
        <v>1</v>
      </c>
      <c r="CB19" s="3">
        <f t="shared" si="2"/>
        <v>3</v>
      </c>
      <c r="CC19" s="3">
        <f t="shared" si="2"/>
        <v>0</v>
      </c>
      <c r="CD19" s="3">
        <f t="shared" si="2"/>
        <v>1</v>
      </c>
      <c r="CE19" s="3">
        <f t="shared" si="2"/>
        <v>3</v>
      </c>
      <c r="CF19" s="3">
        <f t="shared" si="2"/>
        <v>0</v>
      </c>
      <c r="CG19" s="3">
        <f t="shared" si="2"/>
        <v>1</v>
      </c>
      <c r="CH19" s="3">
        <f t="shared" si="2"/>
        <v>3</v>
      </c>
      <c r="CI19" s="3">
        <f t="shared" si="2"/>
        <v>0</v>
      </c>
      <c r="CJ19" s="3">
        <f t="shared" si="2"/>
        <v>1</v>
      </c>
      <c r="CK19" s="3">
        <f t="shared" si="2"/>
        <v>3</v>
      </c>
      <c r="CL19" s="3">
        <f t="shared" si="2"/>
        <v>0</v>
      </c>
      <c r="CM19" s="3">
        <f t="shared" si="2"/>
        <v>1</v>
      </c>
      <c r="CN19" s="3">
        <f t="shared" si="2"/>
        <v>3</v>
      </c>
      <c r="CO19" s="3">
        <f t="shared" si="2"/>
        <v>0</v>
      </c>
      <c r="CP19" s="3">
        <f t="shared" si="2"/>
        <v>1</v>
      </c>
      <c r="CQ19" s="3">
        <f t="shared" si="2"/>
        <v>3</v>
      </c>
      <c r="CR19" s="3">
        <f t="shared" si="2"/>
        <v>0</v>
      </c>
      <c r="CS19" s="3">
        <f t="shared" si="2"/>
        <v>1</v>
      </c>
      <c r="CT19" s="3">
        <f t="shared" si="2"/>
        <v>3</v>
      </c>
      <c r="CU19" s="3">
        <f t="shared" ref="CU19:DR19" si="3">SUM(CU15:CU18)</f>
        <v>0</v>
      </c>
      <c r="CV19" s="3">
        <f t="shared" si="3"/>
        <v>1</v>
      </c>
      <c r="CW19" s="3">
        <f t="shared" si="3"/>
        <v>3</v>
      </c>
      <c r="CX19" s="3">
        <f t="shared" si="3"/>
        <v>0</v>
      </c>
      <c r="CY19" s="3">
        <f t="shared" si="3"/>
        <v>1</v>
      </c>
      <c r="CZ19" s="3">
        <f t="shared" si="3"/>
        <v>3</v>
      </c>
      <c r="DA19" s="3">
        <f t="shared" si="3"/>
        <v>0</v>
      </c>
      <c r="DB19" s="3">
        <f t="shared" si="3"/>
        <v>1</v>
      </c>
      <c r="DC19" s="3">
        <f t="shared" si="3"/>
        <v>3</v>
      </c>
      <c r="DD19" s="3">
        <f t="shared" si="3"/>
        <v>0</v>
      </c>
      <c r="DE19" s="3">
        <f t="shared" si="3"/>
        <v>1</v>
      </c>
      <c r="DF19" s="3">
        <f t="shared" si="3"/>
        <v>3</v>
      </c>
      <c r="DG19" s="3">
        <f t="shared" si="3"/>
        <v>0</v>
      </c>
      <c r="DH19" s="3">
        <f t="shared" si="3"/>
        <v>1</v>
      </c>
      <c r="DI19" s="3">
        <f t="shared" si="3"/>
        <v>3</v>
      </c>
      <c r="DJ19" s="3">
        <f t="shared" si="3"/>
        <v>0</v>
      </c>
      <c r="DK19" s="3">
        <f t="shared" si="3"/>
        <v>1</v>
      </c>
      <c r="DL19" s="3">
        <f t="shared" si="3"/>
        <v>3</v>
      </c>
      <c r="DM19" s="3">
        <f t="shared" si="3"/>
        <v>0</v>
      </c>
      <c r="DN19" s="3">
        <f t="shared" si="3"/>
        <v>1</v>
      </c>
      <c r="DO19" s="3">
        <f t="shared" si="3"/>
        <v>3</v>
      </c>
      <c r="DP19" s="3">
        <f t="shared" si="3"/>
        <v>0</v>
      </c>
      <c r="DQ19" s="3">
        <f t="shared" si="3"/>
        <v>1</v>
      </c>
      <c r="DR19" s="3">
        <f t="shared" si="3"/>
        <v>3</v>
      </c>
    </row>
    <row r="20" spans="1:251" ht="37.5" customHeight="1" x14ac:dyDescent="0.3">
      <c r="A20" s="56" t="s">
        <v>535</v>
      </c>
      <c r="B20" s="57"/>
      <c r="C20" s="15">
        <f>C19/4%</f>
        <v>0</v>
      </c>
      <c r="D20" s="15">
        <f t="shared" ref="D20:BO20" si="4">D19/4%</f>
        <v>25</v>
      </c>
      <c r="E20" s="15">
        <f t="shared" si="4"/>
        <v>75</v>
      </c>
      <c r="F20" s="15">
        <f t="shared" si="4"/>
        <v>0</v>
      </c>
      <c r="G20" s="15">
        <f t="shared" si="4"/>
        <v>25</v>
      </c>
      <c r="H20" s="15">
        <f t="shared" si="4"/>
        <v>75</v>
      </c>
      <c r="I20" s="15">
        <f t="shared" si="4"/>
        <v>0</v>
      </c>
      <c r="J20" s="15">
        <f t="shared" si="4"/>
        <v>25</v>
      </c>
      <c r="K20" s="15">
        <f t="shared" si="4"/>
        <v>75</v>
      </c>
      <c r="L20" s="15">
        <f t="shared" si="4"/>
        <v>0</v>
      </c>
      <c r="M20" s="15">
        <f t="shared" si="4"/>
        <v>25</v>
      </c>
      <c r="N20" s="15">
        <f t="shared" si="4"/>
        <v>75</v>
      </c>
      <c r="O20" s="15">
        <f t="shared" si="4"/>
        <v>0</v>
      </c>
      <c r="P20" s="15">
        <f t="shared" si="4"/>
        <v>25</v>
      </c>
      <c r="Q20" s="15">
        <f t="shared" si="4"/>
        <v>75</v>
      </c>
      <c r="R20" s="15">
        <f t="shared" si="4"/>
        <v>0</v>
      </c>
      <c r="S20" s="15">
        <f t="shared" si="4"/>
        <v>25</v>
      </c>
      <c r="T20" s="15">
        <f t="shared" si="4"/>
        <v>75</v>
      </c>
      <c r="U20" s="15">
        <f t="shared" si="4"/>
        <v>0</v>
      </c>
      <c r="V20" s="15">
        <f t="shared" si="4"/>
        <v>25</v>
      </c>
      <c r="W20" s="15">
        <f t="shared" si="4"/>
        <v>75</v>
      </c>
      <c r="X20" s="15">
        <f t="shared" si="4"/>
        <v>0</v>
      </c>
      <c r="Y20" s="15">
        <f t="shared" si="4"/>
        <v>25</v>
      </c>
      <c r="Z20" s="15">
        <f t="shared" si="4"/>
        <v>75</v>
      </c>
      <c r="AA20" s="15">
        <f t="shared" si="4"/>
        <v>0</v>
      </c>
      <c r="AB20" s="15">
        <f t="shared" si="4"/>
        <v>25</v>
      </c>
      <c r="AC20" s="15">
        <f t="shared" si="4"/>
        <v>75</v>
      </c>
      <c r="AD20" s="15">
        <f t="shared" si="4"/>
        <v>0</v>
      </c>
      <c r="AE20" s="15">
        <f t="shared" si="4"/>
        <v>25</v>
      </c>
      <c r="AF20" s="15">
        <f t="shared" si="4"/>
        <v>75</v>
      </c>
      <c r="AG20" s="15">
        <f t="shared" si="4"/>
        <v>0</v>
      </c>
      <c r="AH20" s="15">
        <f t="shared" si="4"/>
        <v>25</v>
      </c>
      <c r="AI20" s="15">
        <f t="shared" si="4"/>
        <v>75</v>
      </c>
      <c r="AJ20" s="15">
        <f t="shared" si="4"/>
        <v>0</v>
      </c>
      <c r="AK20" s="15">
        <f t="shared" si="4"/>
        <v>25</v>
      </c>
      <c r="AL20" s="15">
        <f t="shared" si="4"/>
        <v>75</v>
      </c>
      <c r="AM20" s="15">
        <f t="shared" si="4"/>
        <v>0</v>
      </c>
      <c r="AN20" s="15">
        <f t="shared" si="4"/>
        <v>25</v>
      </c>
      <c r="AO20" s="15">
        <f t="shared" si="4"/>
        <v>75</v>
      </c>
      <c r="AP20" s="15">
        <f t="shared" si="4"/>
        <v>0</v>
      </c>
      <c r="AQ20" s="15">
        <f t="shared" si="4"/>
        <v>25</v>
      </c>
      <c r="AR20" s="15">
        <f t="shared" si="4"/>
        <v>75</v>
      </c>
      <c r="AS20" s="15">
        <f t="shared" si="4"/>
        <v>0</v>
      </c>
      <c r="AT20" s="15">
        <f t="shared" si="4"/>
        <v>25</v>
      </c>
      <c r="AU20" s="15">
        <f t="shared" si="4"/>
        <v>75</v>
      </c>
      <c r="AV20" s="15">
        <f t="shared" si="4"/>
        <v>0</v>
      </c>
      <c r="AW20" s="15">
        <f t="shared" si="4"/>
        <v>25</v>
      </c>
      <c r="AX20" s="15">
        <f t="shared" si="4"/>
        <v>75</v>
      </c>
      <c r="AY20" s="15">
        <f t="shared" si="4"/>
        <v>0</v>
      </c>
      <c r="AZ20" s="15">
        <f t="shared" si="4"/>
        <v>25</v>
      </c>
      <c r="BA20" s="15">
        <f t="shared" si="4"/>
        <v>75</v>
      </c>
      <c r="BB20" s="15">
        <f t="shared" si="4"/>
        <v>0</v>
      </c>
      <c r="BC20" s="15">
        <f t="shared" si="4"/>
        <v>25</v>
      </c>
      <c r="BD20" s="15">
        <f t="shared" si="4"/>
        <v>75</v>
      </c>
      <c r="BE20" s="15">
        <f t="shared" si="4"/>
        <v>0</v>
      </c>
      <c r="BF20" s="15">
        <f t="shared" si="4"/>
        <v>25</v>
      </c>
      <c r="BG20" s="15">
        <f t="shared" si="4"/>
        <v>75</v>
      </c>
      <c r="BH20" s="15">
        <f t="shared" si="4"/>
        <v>0</v>
      </c>
      <c r="BI20" s="15">
        <f t="shared" si="4"/>
        <v>25</v>
      </c>
      <c r="BJ20" s="15">
        <f t="shared" si="4"/>
        <v>75</v>
      </c>
      <c r="BK20" s="15">
        <f t="shared" si="4"/>
        <v>0</v>
      </c>
      <c r="BL20" s="15">
        <f t="shared" si="4"/>
        <v>25</v>
      </c>
      <c r="BM20" s="15">
        <f t="shared" si="4"/>
        <v>75</v>
      </c>
      <c r="BN20" s="15">
        <f t="shared" si="4"/>
        <v>0</v>
      </c>
      <c r="BO20" s="15">
        <f t="shared" si="4"/>
        <v>25</v>
      </c>
      <c r="BP20" s="15">
        <f t="shared" ref="BP20:DR20" si="5">BP19/4%</f>
        <v>75</v>
      </c>
      <c r="BQ20" s="15">
        <f t="shared" si="5"/>
        <v>0</v>
      </c>
      <c r="BR20" s="15">
        <f t="shared" si="5"/>
        <v>25</v>
      </c>
      <c r="BS20" s="15">
        <f t="shared" si="5"/>
        <v>75</v>
      </c>
      <c r="BT20" s="15">
        <f t="shared" si="5"/>
        <v>0</v>
      </c>
      <c r="BU20" s="15">
        <f t="shared" si="5"/>
        <v>25</v>
      </c>
      <c r="BV20" s="15">
        <f t="shared" si="5"/>
        <v>75</v>
      </c>
      <c r="BW20" s="15">
        <f t="shared" si="5"/>
        <v>0</v>
      </c>
      <c r="BX20" s="15">
        <f t="shared" si="5"/>
        <v>25</v>
      </c>
      <c r="BY20" s="15">
        <f t="shared" si="5"/>
        <v>75</v>
      </c>
      <c r="BZ20" s="15">
        <f t="shared" si="5"/>
        <v>0</v>
      </c>
      <c r="CA20" s="15">
        <f t="shared" si="5"/>
        <v>25</v>
      </c>
      <c r="CB20" s="15">
        <f t="shared" si="5"/>
        <v>75</v>
      </c>
      <c r="CC20" s="15">
        <f t="shared" si="5"/>
        <v>0</v>
      </c>
      <c r="CD20" s="15">
        <f t="shared" si="5"/>
        <v>25</v>
      </c>
      <c r="CE20" s="15">
        <f t="shared" si="5"/>
        <v>75</v>
      </c>
      <c r="CF20" s="15">
        <f t="shared" si="5"/>
        <v>0</v>
      </c>
      <c r="CG20" s="15">
        <f t="shared" si="5"/>
        <v>25</v>
      </c>
      <c r="CH20" s="15">
        <f t="shared" si="5"/>
        <v>75</v>
      </c>
      <c r="CI20" s="15">
        <f t="shared" si="5"/>
        <v>0</v>
      </c>
      <c r="CJ20" s="15">
        <f t="shared" si="5"/>
        <v>25</v>
      </c>
      <c r="CK20" s="15">
        <f t="shared" si="5"/>
        <v>75</v>
      </c>
      <c r="CL20" s="15">
        <f t="shared" si="5"/>
        <v>0</v>
      </c>
      <c r="CM20" s="15">
        <f t="shared" si="5"/>
        <v>25</v>
      </c>
      <c r="CN20" s="15">
        <f t="shared" si="5"/>
        <v>75</v>
      </c>
      <c r="CO20" s="15">
        <f t="shared" si="5"/>
        <v>0</v>
      </c>
      <c r="CP20" s="15">
        <f t="shared" si="5"/>
        <v>25</v>
      </c>
      <c r="CQ20" s="15">
        <f t="shared" si="5"/>
        <v>75</v>
      </c>
      <c r="CR20" s="15">
        <f t="shared" si="5"/>
        <v>0</v>
      </c>
      <c r="CS20" s="15">
        <f t="shared" si="5"/>
        <v>25</v>
      </c>
      <c r="CT20" s="15">
        <f t="shared" si="5"/>
        <v>75</v>
      </c>
      <c r="CU20" s="15">
        <f t="shared" si="5"/>
        <v>0</v>
      </c>
      <c r="CV20" s="15">
        <f t="shared" si="5"/>
        <v>25</v>
      </c>
      <c r="CW20" s="15">
        <f t="shared" si="5"/>
        <v>75</v>
      </c>
      <c r="CX20" s="15">
        <f t="shared" si="5"/>
        <v>0</v>
      </c>
      <c r="CY20" s="15">
        <f t="shared" si="5"/>
        <v>25</v>
      </c>
      <c r="CZ20" s="15">
        <f t="shared" si="5"/>
        <v>75</v>
      </c>
      <c r="DA20" s="15">
        <f t="shared" si="5"/>
        <v>0</v>
      </c>
      <c r="DB20" s="15">
        <f t="shared" si="5"/>
        <v>25</v>
      </c>
      <c r="DC20" s="15">
        <f t="shared" si="5"/>
        <v>75</v>
      </c>
      <c r="DD20" s="15">
        <f t="shared" si="5"/>
        <v>0</v>
      </c>
      <c r="DE20" s="15">
        <f t="shared" si="5"/>
        <v>25</v>
      </c>
      <c r="DF20" s="15">
        <f t="shared" si="5"/>
        <v>75</v>
      </c>
      <c r="DG20" s="15">
        <f t="shared" si="5"/>
        <v>0</v>
      </c>
      <c r="DH20" s="15">
        <f t="shared" si="5"/>
        <v>25</v>
      </c>
      <c r="DI20" s="15">
        <f t="shared" si="5"/>
        <v>75</v>
      </c>
      <c r="DJ20" s="15">
        <f t="shared" si="5"/>
        <v>0</v>
      </c>
      <c r="DK20" s="15">
        <f t="shared" si="5"/>
        <v>25</v>
      </c>
      <c r="DL20" s="15">
        <f t="shared" si="5"/>
        <v>75</v>
      </c>
      <c r="DM20" s="15">
        <f t="shared" si="5"/>
        <v>0</v>
      </c>
      <c r="DN20" s="15">
        <f t="shared" si="5"/>
        <v>25</v>
      </c>
      <c r="DO20" s="15">
        <f t="shared" si="5"/>
        <v>75</v>
      </c>
      <c r="DP20" s="15">
        <f t="shared" si="5"/>
        <v>0</v>
      </c>
      <c r="DQ20" s="15">
        <f t="shared" si="5"/>
        <v>25</v>
      </c>
      <c r="DR20" s="15">
        <f t="shared" si="5"/>
        <v>75</v>
      </c>
    </row>
    <row r="22" spans="1:251" x14ac:dyDescent="0.3">
      <c r="B22" s="62" t="s">
        <v>515</v>
      </c>
      <c r="C22" s="63"/>
      <c r="D22" s="63"/>
      <c r="E22" s="64"/>
      <c r="F22" s="19"/>
      <c r="G22" s="19"/>
    </row>
    <row r="23" spans="1:251" x14ac:dyDescent="0.3">
      <c r="B23" s="4" t="s">
        <v>516</v>
      </c>
      <c r="C23" s="29" t="s">
        <v>519</v>
      </c>
      <c r="D23" s="30">
        <f>E23/100*4</f>
        <v>0</v>
      </c>
      <c r="E23" s="26">
        <f>(C20+F20+I20+L20)/4</f>
        <v>0</v>
      </c>
    </row>
    <row r="24" spans="1:251" x14ac:dyDescent="0.3">
      <c r="B24" s="4" t="s">
        <v>517</v>
      </c>
      <c r="C24" s="29" t="s">
        <v>519</v>
      </c>
      <c r="D24" s="30">
        <f t="shared" ref="D24:D25" si="6">E24/100*4</f>
        <v>1</v>
      </c>
      <c r="E24" s="26">
        <f>(D20+G20+J20+M20)/4</f>
        <v>25</v>
      </c>
    </row>
    <row r="25" spans="1:251" x14ac:dyDescent="0.3">
      <c r="B25" s="4" t="s">
        <v>518</v>
      </c>
      <c r="C25" s="29" t="s">
        <v>519</v>
      </c>
      <c r="D25" s="30">
        <f t="shared" si="6"/>
        <v>3</v>
      </c>
      <c r="E25" s="26">
        <f>(E20+H20+K20+N20)/4</f>
        <v>75</v>
      </c>
    </row>
    <row r="26" spans="1:251" x14ac:dyDescent="0.3">
      <c r="B26" s="4"/>
      <c r="C26" s="29"/>
      <c r="D26" s="27">
        <f>SUM(D23:D25)</f>
        <v>4</v>
      </c>
      <c r="E26" s="28">
        <f>SUM(E23:E25)</f>
        <v>100</v>
      </c>
    </row>
    <row r="27" spans="1:251" ht="15" customHeight="1" x14ac:dyDescent="0.3">
      <c r="B27" s="4"/>
      <c r="C27" s="4"/>
      <c r="D27" s="58" t="s">
        <v>19</v>
      </c>
      <c r="E27" s="59"/>
      <c r="F27" s="60" t="s">
        <v>3</v>
      </c>
      <c r="G27" s="61"/>
    </row>
    <row r="28" spans="1:251" x14ac:dyDescent="0.3">
      <c r="B28" s="4" t="s">
        <v>516</v>
      </c>
      <c r="C28" s="29" t="s">
        <v>520</v>
      </c>
      <c r="D28" s="30">
        <f>E28/100*4</f>
        <v>0</v>
      </c>
      <c r="E28" s="26">
        <f>(O20+R20+U20+X20)/4</f>
        <v>0</v>
      </c>
      <c r="F28" s="43">
        <f>G28/100*4</f>
        <v>0</v>
      </c>
      <c r="G28" s="26">
        <f>(AA20+AD20+AG20+AJ20)/4</f>
        <v>0</v>
      </c>
    </row>
    <row r="29" spans="1:251" x14ac:dyDescent="0.3">
      <c r="B29" s="4" t="s">
        <v>517</v>
      </c>
      <c r="C29" s="29" t="s">
        <v>520</v>
      </c>
      <c r="D29" s="30">
        <f t="shared" ref="D29:D30" si="7">E29/100*4</f>
        <v>1</v>
      </c>
      <c r="E29" s="26">
        <f>(P20+S20+V20+Y20)/4</f>
        <v>25</v>
      </c>
      <c r="F29" s="43">
        <f t="shared" ref="F29:F30" si="8">G29/100*4</f>
        <v>1</v>
      </c>
      <c r="G29" s="26">
        <f>(AB20+AE20+AH20+AK20)/4</f>
        <v>25</v>
      </c>
    </row>
    <row r="30" spans="1:251" x14ac:dyDescent="0.3">
      <c r="B30" s="4" t="s">
        <v>518</v>
      </c>
      <c r="C30" s="29" t="s">
        <v>520</v>
      </c>
      <c r="D30" s="30">
        <f t="shared" si="7"/>
        <v>3</v>
      </c>
      <c r="E30" s="26">
        <f>(Q20+T20+W20+Z20)/4</f>
        <v>75</v>
      </c>
      <c r="F30" s="43">
        <f t="shared" si="8"/>
        <v>3</v>
      </c>
      <c r="G30" s="26">
        <f>(AC20+AF20+AI20+AL20)/4</f>
        <v>75</v>
      </c>
    </row>
    <row r="31" spans="1:251" x14ac:dyDescent="0.3">
      <c r="B31" s="4"/>
      <c r="C31" s="29"/>
      <c r="D31" s="28">
        <f>SUM(D28:D30)</f>
        <v>4</v>
      </c>
      <c r="E31" s="28">
        <f>SUM(E28:E30)</f>
        <v>100</v>
      </c>
      <c r="F31" s="31">
        <f>SUM(F28:F30)</f>
        <v>4</v>
      </c>
      <c r="G31" s="36">
        <f>SUM(G28:G30)</f>
        <v>100</v>
      </c>
    </row>
    <row r="32" spans="1:251" x14ac:dyDescent="0.3">
      <c r="B32" s="4" t="s">
        <v>516</v>
      </c>
      <c r="C32" s="29" t="s">
        <v>521</v>
      </c>
      <c r="D32" s="30">
        <f>E32/100*4</f>
        <v>0</v>
      </c>
      <c r="E32" s="26">
        <f>(AM20+AP20+AS20+AV20)/4</f>
        <v>0</v>
      </c>
    </row>
    <row r="33" spans="2:13" x14ac:dyDescent="0.3">
      <c r="B33" s="4" t="s">
        <v>517</v>
      </c>
      <c r="C33" s="29" t="s">
        <v>521</v>
      </c>
      <c r="D33" s="30">
        <f t="shared" ref="D33:D34" si="9">E33/100*4</f>
        <v>1</v>
      </c>
      <c r="E33" s="26">
        <f>(AN20+AQ20+AT20+AW20)/4</f>
        <v>25</v>
      </c>
    </row>
    <row r="34" spans="2:13" x14ac:dyDescent="0.3">
      <c r="B34" s="4" t="s">
        <v>518</v>
      </c>
      <c r="C34" s="29" t="s">
        <v>521</v>
      </c>
      <c r="D34" s="30">
        <f t="shared" si="9"/>
        <v>3</v>
      </c>
      <c r="E34" s="26">
        <f>(AO20+AR20+AU20+AX20)/4</f>
        <v>75</v>
      </c>
    </row>
    <row r="35" spans="2:13" x14ac:dyDescent="0.3">
      <c r="B35" s="4"/>
      <c r="C35" s="35"/>
      <c r="D35" s="32">
        <f>SUM(D32:D34)</f>
        <v>4</v>
      </c>
      <c r="E35" s="33">
        <f>SUM(E32:E34)</f>
        <v>100</v>
      </c>
      <c r="F35" s="34"/>
    </row>
    <row r="36" spans="2:13" x14ac:dyDescent="0.3">
      <c r="B36" s="4"/>
      <c r="C36" s="29"/>
      <c r="D36" s="58" t="s">
        <v>59</v>
      </c>
      <c r="E36" s="59"/>
      <c r="F36" s="58" t="s">
        <v>44</v>
      </c>
      <c r="G36" s="59"/>
      <c r="H36" s="66" t="s">
        <v>74</v>
      </c>
      <c r="I36" s="67"/>
      <c r="J36" s="47" t="s">
        <v>86</v>
      </c>
      <c r="K36" s="47"/>
      <c r="L36" s="47" t="s">
        <v>45</v>
      </c>
      <c r="M36" s="47"/>
    </row>
    <row r="37" spans="2:13" x14ac:dyDescent="0.3">
      <c r="B37" s="4" t="s">
        <v>516</v>
      </c>
      <c r="C37" s="29" t="s">
        <v>522</v>
      </c>
      <c r="D37" s="30">
        <f>E37/100*4</f>
        <v>0</v>
      </c>
      <c r="E37" s="26">
        <f>(AY20+BB20+BE20+BH20)/4</f>
        <v>0</v>
      </c>
      <c r="F37" s="30">
        <f>G37/100*4</f>
        <v>0</v>
      </c>
      <c r="G37" s="26">
        <f>(BK20+BN20+BQ20+BT20)/4</f>
        <v>0</v>
      </c>
      <c r="H37" s="30">
        <f>I37/100*4</f>
        <v>0</v>
      </c>
      <c r="I37" s="26">
        <f>(BW20+BZ20+CC20+CF20)/4</f>
        <v>0</v>
      </c>
      <c r="J37" s="30">
        <f>K37/100*4</f>
        <v>0</v>
      </c>
      <c r="K37" s="26">
        <f>(CI20+CL20+CO20+CR20)/4</f>
        <v>0</v>
      </c>
      <c r="L37" s="3">
        <f>M37/100*4</f>
        <v>0</v>
      </c>
      <c r="M37" s="26">
        <f>(CU20+CX20+DA20+DD20)/4</f>
        <v>0</v>
      </c>
    </row>
    <row r="38" spans="2:13" x14ac:dyDescent="0.3">
      <c r="B38" s="4" t="s">
        <v>517</v>
      </c>
      <c r="C38" s="29" t="s">
        <v>522</v>
      </c>
      <c r="D38" s="30">
        <f t="shared" ref="D38:D39" si="10">E38/100*4</f>
        <v>1</v>
      </c>
      <c r="E38" s="26">
        <f>(AZ20+BC20+BF20+BI20)/4</f>
        <v>25</v>
      </c>
      <c r="F38" s="30">
        <f t="shared" ref="F38:F39" si="11">G38/100*4</f>
        <v>1</v>
      </c>
      <c r="G38" s="26">
        <f>(BL20+BO20+BR20+BU20)/4</f>
        <v>25</v>
      </c>
      <c r="H38" s="30">
        <f t="shared" ref="H38:H39" si="12">I38/100*4</f>
        <v>1</v>
      </c>
      <c r="I38" s="26">
        <f>(BX20+CA20+CD20+CG20)/4</f>
        <v>25</v>
      </c>
      <c r="J38" s="30">
        <f t="shared" ref="J38:J39" si="13">K38/100*4</f>
        <v>1</v>
      </c>
      <c r="K38" s="26">
        <f>(CJ20+CM20+CP20+CS20)/4</f>
        <v>25</v>
      </c>
      <c r="L38" s="45">
        <f t="shared" ref="L38:L39" si="14">M38/100*4</f>
        <v>1</v>
      </c>
      <c r="M38" s="26">
        <f>(CV20+CY20+DB20+DE20)/4</f>
        <v>25</v>
      </c>
    </row>
    <row r="39" spans="2:13" x14ac:dyDescent="0.3">
      <c r="B39" s="4" t="s">
        <v>518</v>
      </c>
      <c r="C39" s="29" t="s">
        <v>522</v>
      </c>
      <c r="D39" s="30">
        <f t="shared" si="10"/>
        <v>3</v>
      </c>
      <c r="E39" s="26">
        <f>(BA20+BD20+BG20+BJ20)/4</f>
        <v>75</v>
      </c>
      <c r="F39" s="30">
        <f t="shared" si="11"/>
        <v>3</v>
      </c>
      <c r="G39" s="26">
        <f>(BM20+BP20+BS20+BV20)/4</f>
        <v>75</v>
      </c>
      <c r="H39" s="30">
        <f t="shared" si="12"/>
        <v>3</v>
      </c>
      <c r="I39" s="26">
        <f>(BY20+CB20+CE20+CH20)/4</f>
        <v>75</v>
      </c>
      <c r="J39" s="30">
        <f t="shared" si="13"/>
        <v>3</v>
      </c>
      <c r="K39" s="26">
        <f>(CK20+CN20+CQ20+CT20)/4</f>
        <v>75</v>
      </c>
      <c r="L39" s="45">
        <f t="shared" si="14"/>
        <v>3</v>
      </c>
      <c r="M39" s="26">
        <f>(CW20+CZ20+DC20+DF20)/4</f>
        <v>75</v>
      </c>
    </row>
    <row r="40" spans="2:13" x14ac:dyDescent="0.3">
      <c r="B40" s="4"/>
      <c r="C40" s="29"/>
      <c r="D40" s="27">
        <f>SUM(D37:D39)</f>
        <v>4</v>
      </c>
      <c r="E40" s="27">
        <f>SUM(E37:E39)</f>
        <v>100</v>
      </c>
      <c r="F40" s="27">
        <f t="shared" ref="F40:M40" si="15">SUM(F37:F39)</f>
        <v>4</v>
      </c>
      <c r="G40" s="27">
        <f t="shared" si="15"/>
        <v>100</v>
      </c>
      <c r="H40" s="27">
        <f t="shared" si="15"/>
        <v>4</v>
      </c>
      <c r="I40" s="27">
        <f t="shared" si="15"/>
        <v>100</v>
      </c>
      <c r="J40" s="27">
        <f t="shared" si="15"/>
        <v>4</v>
      </c>
      <c r="K40" s="27">
        <f t="shared" si="15"/>
        <v>100</v>
      </c>
      <c r="L40" s="27">
        <f t="shared" si="15"/>
        <v>4</v>
      </c>
      <c r="M40" s="27">
        <f t="shared" si="15"/>
        <v>100</v>
      </c>
    </row>
    <row r="41" spans="2:13" x14ac:dyDescent="0.3">
      <c r="B41" s="4" t="s">
        <v>516</v>
      </c>
      <c r="C41" s="29" t="s">
        <v>523</v>
      </c>
      <c r="D41" s="30">
        <f>E41/100*4</f>
        <v>0</v>
      </c>
      <c r="E41" s="26">
        <f>(DG20+DJ20+DM20+DP20)/4</f>
        <v>0</v>
      </c>
    </row>
    <row r="42" spans="2:13" x14ac:dyDescent="0.3">
      <c r="B42" s="4" t="s">
        <v>517</v>
      </c>
      <c r="C42" s="29" t="s">
        <v>523</v>
      </c>
      <c r="D42" s="30">
        <f t="shared" ref="D42:D43" si="16">E42/100*4</f>
        <v>1</v>
      </c>
      <c r="E42" s="26">
        <f>(DH20+DK20+DN20+DQ20)/4</f>
        <v>25</v>
      </c>
    </row>
    <row r="43" spans="2:13" x14ac:dyDescent="0.3">
      <c r="B43" s="4" t="s">
        <v>518</v>
      </c>
      <c r="C43" s="29" t="s">
        <v>523</v>
      </c>
      <c r="D43" s="30">
        <f t="shared" si="16"/>
        <v>3</v>
      </c>
      <c r="E43" s="26">
        <f>(DI20+DL20+DO20+DR20)/4</f>
        <v>75</v>
      </c>
    </row>
    <row r="44" spans="2:13" x14ac:dyDescent="0.3">
      <c r="B44" s="4"/>
      <c r="C44" s="29"/>
      <c r="D44" s="27">
        <f>SUM(D41:D43)</f>
        <v>4</v>
      </c>
      <c r="E44" s="27">
        <f>SUM(E41:E43)</f>
        <v>100</v>
      </c>
    </row>
  </sheetData>
  <mergeCells count="109"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topLeftCell="A11" zoomScale="80" zoomScaleNormal="80" workbookViewId="0">
      <selection activeCell="B17" sqref="B1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54</v>
      </c>
      <c r="B1" s="12" t="s">
        <v>178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8" t="s">
        <v>817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65" t="s">
        <v>813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9" t="s">
        <v>0</v>
      </c>
      <c r="B4" s="69" t="s">
        <v>1</v>
      </c>
      <c r="C4" s="70" t="s">
        <v>20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51" t="s">
        <v>34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74" t="s">
        <v>43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47" t="s">
        <v>49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3">
      <c r="A5" s="69"/>
      <c r="B5" s="69"/>
      <c r="C5" s="52" t="s">
        <v>815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19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230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2" t="s">
        <v>231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59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0" t="s">
        <v>656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77" t="s">
        <v>86</v>
      </c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50" t="s">
        <v>45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8" t="s">
        <v>819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6" hidden="1" x14ac:dyDescent="0.3">
      <c r="A6" s="69"/>
      <c r="B6" s="6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9"/>
      <c r="B7" s="6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9"/>
      <c r="B8" s="6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9"/>
      <c r="B9" s="6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9"/>
      <c r="B10" s="6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9"/>
      <c r="B11" s="69"/>
      <c r="C11" s="52" t="s">
        <v>179</v>
      </c>
      <c r="D11" s="52" t="s">
        <v>5</v>
      </c>
      <c r="E11" s="52" t="s">
        <v>6</v>
      </c>
      <c r="F11" s="52" t="s">
        <v>218</v>
      </c>
      <c r="G11" s="52" t="s">
        <v>7</v>
      </c>
      <c r="H11" s="52" t="s">
        <v>8</v>
      </c>
      <c r="I11" s="52" t="s">
        <v>180</v>
      </c>
      <c r="J11" s="52" t="s">
        <v>9</v>
      </c>
      <c r="K11" s="52" t="s">
        <v>10</v>
      </c>
      <c r="L11" s="52" t="s">
        <v>181</v>
      </c>
      <c r="M11" s="52" t="s">
        <v>9</v>
      </c>
      <c r="N11" s="52" t="s">
        <v>10</v>
      </c>
      <c r="O11" s="52" t="s">
        <v>182</v>
      </c>
      <c r="P11" s="52" t="s">
        <v>11</v>
      </c>
      <c r="Q11" s="52" t="s">
        <v>4</v>
      </c>
      <c r="R11" s="52" t="s">
        <v>183</v>
      </c>
      <c r="S11" s="52"/>
      <c r="T11" s="52"/>
      <c r="U11" s="52" t="s">
        <v>615</v>
      </c>
      <c r="V11" s="52"/>
      <c r="W11" s="52"/>
      <c r="X11" s="52" t="s">
        <v>616</v>
      </c>
      <c r="Y11" s="52"/>
      <c r="Z11" s="52"/>
      <c r="AA11" s="48" t="s">
        <v>617</v>
      </c>
      <c r="AB11" s="48"/>
      <c r="AC11" s="48"/>
      <c r="AD11" s="52" t="s">
        <v>184</v>
      </c>
      <c r="AE11" s="52"/>
      <c r="AF11" s="52"/>
      <c r="AG11" s="52" t="s">
        <v>185</v>
      </c>
      <c r="AH11" s="52"/>
      <c r="AI11" s="52"/>
      <c r="AJ11" s="48" t="s">
        <v>186</v>
      </c>
      <c r="AK11" s="48"/>
      <c r="AL11" s="48"/>
      <c r="AM11" s="52" t="s">
        <v>187</v>
      </c>
      <c r="AN11" s="52"/>
      <c r="AO11" s="52"/>
      <c r="AP11" s="52" t="s">
        <v>188</v>
      </c>
      <c r="AQ11" s="52"/>
      <c r="AR11" s="52"/>
      <c r="AS11" s="52" t="s">
        <v>189</v>
      </c>
      <c r="AT11" s="52"/>
      <c r="AU11" s="52"/>
      <c r="AV11" s="52" t="s">
        <v>190</v>
      </c>
      <c r="AW11" s="52"/>
      <c r="AX11" s="52"/>
      <c r="AY11" s="52" t="s">
        <v>219</v>
      </c>
      <c r="AZ11" s="52"/>
      <c r="BA11" s="52"/>
      <c r="BB11" s="52" t="s">
        <v>191</v>
      </c>
      <c r="BC11" s="52"/>
      <c r="BD11" s="52"/>
      <c r="BE11" s="52" t="s">
        <v>639</v>
      </c>
      <c r="BF11" s="52"/>
      <c r="BG11" s="52"/>
      <c r="BH11" s="52" t="s">
        <v>192</v>
      </c>
      <c r="BI11" s="52"/>
      <c r="BJ11" s="52"/>
      <c r="BK11" s="48" t="s">
        <v>193</v>
      </c>
      <c r="BL11" s="48"/>
      <c r="BM11" s="48"/>
      <c r="BN11" s="48" t="s">
        <v>220</v>
      </c>
      <c r="BO11" s="48"/>
      <c r="BP11" s="48"/>
      <c r="BQ11" s="48" t="s">
        <v>194</v>
      </c>
      <c r="BR11" s="48"/>
      <c r="BS11" s="48"/>
      <c r="BT11" s="48" t="s">
        <v>195</v>
      </c>
      <c r="BU11" s="48"/>
      <c r="BV11" s="48"/>
      <c r="BW11" s="48" t="s">
        <v>196</v>
      </c>
      <c r="BX11" s="48"/>
      <c r="BY11" s="48"/>
      <c r="BZ11" s="48" t="s">
        <v>197</v>
      </c>
      <c r="CA11" s="48"/>
      <c r="CB11" s="48"/>
      <c r="CC11" s="48" t="s">
        <v>221</v>
      </c>
      <c r="CD11" s="48"/>
      <c r="CE11" s="48"/>
      <c r="CF11" s="48" t="s">
        <v>198</v>
      </c>
      <c r="CG11" s="48"/>
      <c r="CH11" s="48"/>
      <c r="CI11" s="48" t="s">
        <v>199</v>
      </c>
      <c r="CJ11" s="48"/>
      <c r="CK11" s="48"/>
      <c r="CL11" s="48" t="s">
        <v>200</v>
      </c>
      <c r="CM11" s="48"/>
      <c r="CN11" s="48"/>
      <c r="CO11" s="48" t="s">
        <v>201</v>
      </c>
      <c r="CP11" s="48"/>
      <c r="CQ11" s="48"/>
      <c r="CR11" s="48" t="s">
        <v>202</v>
      </c>
      <c r="CS11" s="48"/>
      <c r="CT11" s="48"/>
      <c r="CU11" s="48" t="s">
        <v>203</v>
      </c>
      <c r="CV11" s="48"/>
      <c r="CW11" s="48"/>
      <c r="CX11" s="48" t="s">
        <v>204</v>
      </c>
      <c r="CY11" s="48"/>
      <c r="CZ11" s="48"/>
      <c r="DA11" s="48" t="s">
        <v>205</v>
      </c>
      <c r="DB11" s="48"/>
      <c r="DC11" s="48"/>
      <c r="DD11" s="48" t="s">
        <v>206</v>
      </c>
      <c r="DE11" s="48"/>
      <c r="DF11" s="48"/>
      <c r="DG11" s="48" t="s">
        <v>222</v>
      </c>
      <c r="DH11" s="48"/>
      <c r="DI11" s="48"/>
      <c r="DJ11" s="48" t="s">
        <v>207</v>
      </c>
      <c r="DK11" s="48"/>
      <c r="DL11" s="48"/>
      <c r="DM11" s="48" t="s">
        <v>208</v>
      </c>
      <c r="DN11" s="48"/>
      <c r="DO11" s="48"/>
      <c r="DP11" s="48" t="s">
        <v>209</v>
      </c>
      <c r="DQ11" s="48"/>
      <c r="DR11" s="48"/>
      <c r="DS11" s="48" t="s">
        <v>210</v>
      </c>
      <c r="DT11" s="48"/>
      <c r="DU11" s="48"/>
      <c r="DV11" s="48" t="s">
        <v>211</v>
      </c>
      <c r="DW11" s="48"/>
      <c r="DX11" s="48"/>
      <c r="DY11" s="48" t="s">
        <v>212</v>
      </c>
      <c r="DZ11" s="48"/>
      <c r="EA11" s="48"/>
      <c r="EB11" s="48" t="s">
        <v>213</v>
      </c>
      <c r="EC11" s="48"/>
      <c r="ED11" s="48"/>
      <c r="EE11" s="48" t="s">
        <v>223</v>
      </c>
      <c r="EF11" s="48"/>
      <c r="EG11" s="48"/>
      <c r="EH11" s="48" t="s">
        <v>224</v>
      </c>
      <c r="EI11" s="48"/>
      <c r="EJ11" s="48"/>
      <c r="EK11" s="48" t="s">
        <v>225</v>
      </c>
      <c r="EL11" s="48"/>
      <c r="EM11" s="48"/>
      <c r="EN11" s="48" t="s">
        <v>226</v>
      </c>
      <c r="EO11" s="48"/>
      <c r="EP11" s="48"/>
      <c r="EQ11" s="48" t="s">
        <v>227</v>
      </c>
      <c r="ER11" s="48"/>
      <c r="ES11" s="48"/>
      <c r="ET11" s="48" t="s">
        <v>228</v>
      </c>
      <c r="EU11" s="48"/>
      <c r="EV11" s="48"/>
      <c r="EW11" s="48" t="s">
        <v>214</v>
      </c>
      <c r="EX11" s="48"/>
      <c r="EY11" s="48"/>
      <c r="EZ11" s="48" t="s">
        <v>229</v>
      </c>
      <c r="FA11" s="48"/>
      <c r="FB11" s="48"/>
      <c r="FC11" s="48" t="s">
        <v>215</v>
      </c>
      <c r="FD11" s="48"/>
      <c r="FE11" s="48"/>
      <c r="FF11" s="48" t="s">
        <v>216</v>
      </c>
      <c r="FG11" s="48"/>
      <c r="FH11" s="48"/>
      <c r="FI11" s="48" t="s">
        <v>217</v>
      </c>
      <c r="FJ11" s="48"/>
      <c r="FK11" s="48"/>
    </row>
    <row r="12" spans="1:254" ht="79.5" customHeight="1" x14ac:dyDescent="0.3">
      <c r="A12" s="69"/>
      <c r="B12" s="69"/>
      <c r="C12" s="49" t="s">
        <v>597</v>
      </c>
      <c r="D12" s="49"/>
      <c r="E12" s="49"/>
      <c r="F12" s="49" t="s">
        <v>601</v>
      </c>
      <c r="G12" s="49"/>
      <c r="H12" s="49"/>
      <c r="I12" s="49" t="s">
        <v>605</v>
      </c>
      <c r="J12" s="49"/>
      <c r="K12" s="49"/>
      <c r="L12" s="49" t="s">
        <v>609</v>
      </c>
      <c r="M12" s="49"/>
      <c r="N12" s="49"/>
      <c r="O12" s="49" t="s">
        <v>611</v>
      </c>
      <c r="P12" s="49"/>
      <c r="Q12" s="49"/>
      <c r="R12" s="49" t="s">
        <v>614</v>
      </c>
      <c r="S12" s="49"/>
      <c r="T12" s="49"/>
      <c r="U12" s="49" t="s">
        <v>237</v>
      </c>
      <c r="V12" s="49"/>
      <c r="W12" s="49"/>
      <c r="X12" s="49" t="s">
        <v>240</v>
      </c>
      <c r="Y12" s="49"/>
      <c r="Z12" s="49"/>
      <c r="AA12" s="49" t="s">
        <v>618</v>
      </c>
      <c r="AB12" s="49"/>
      <c r="AC12" s="49"/>
      <c r="AD12" s="49" t="s">
        <v>622</v>
      </c>
      <c r="AE12" s="49"/>
      <c r="AF12" s="49"/>
      <c r="AG12" s="49" t="s">
        <v>623</v>
      </c>
      <c r="AH12" s="49"/>
      <c r="AI12" s="49"/>
      <c r="AJ12" s="49" t="s">
        <v>627</v>
      </c>
      <c r="AK12" s="49"/>
      <c r="AL12" s="49"/>
      <c r="AM12" s="49" t="s">
        <v>631</v>
      </c>
      <c r="AN12" s="49"/>
      <c r="AO12" s="49"/>
      <c r="AP12" s="49" t="s">
        <v>635</v>
      </c>
      <c r="AQ12" s="49"/>
      <c r="AR12" s="49"/>
      <c r="AS12" s="49" t="s">
        <v>636</v>
      </c>
      <c r="AT12" s="49"/>
      <c r="AU12" s="49"/>
      <c r="AV12" s="49" t="s">
        <v>640</v>
      </c>
      <c r="AW12" s="49"/>
      <c r="AX12" s="49"/>
      <c r="AY12" s="49" t="s">
        <v>641</v>
      </c>
      <c r="AZ12" s="49"/>
      <c r="BA12" s="49"/>
      <c r="BB12" s="49" t="s">
        <v>642</v>
      </c>
      <c r="BC12" s="49"/>
      <c r="BD12" s="49"/>
      <c r="BE12" s="49" t="s">
        <v>643</v>
      </c>
      <c r="BF12" s="49"/>
      <c r="BG12" s="49"/>
      <c r="BH12" s="49" t="s">
        <v>644</v>
      </c>
      <c r="BI12" s="49"/>
      <c r="BJ12" s="49"/>
      <c r="BK12" s="49" t="s">
        <v>255</v>
      </c>
      <c r="BL12" s="49"/>
      <c r="BM12" s="49"/>
      <c r="BN12" s="49" t="s">
        <v>257</v>
      </c>
      <c r="BO12" s="49"/>
      <c r="BP12" s="49"/>
      <c r="BQ12" s="49" t="s">
        <v>648</v>
      </c>
      <c r="BR12" s="49"/>
      <c r="BS12" s="49"/>
      <c r="BT12" s="49" t="s">
        <v>649</v>
      </c>
      <c r="BU12" s="49"/>
      <c r="BV12" s="49"/>
      <c r="BW12" s="49" t="s">
        <v>650</v>
      </c>
      <c r="BX12" s="49"/>
      <c r="BY12" s="49"/>
      <c r="BZ12" s="49" t="s">
        <v>651</v>
      </c>
      <c r="CA12" s="49"/>
      <c r="CB12" s="49"/>
      <c r="CC12" s="49" t="s">
        <v>267</v>
      </c>
      <c r="CD12" s="49"/>
      <c r="CE12" s="49"/>
      <c r="CF12" s="78" t="s">
        <v>270</v>
      </c>
      <c r="CG12" s="78"/>
      <c r="CH12" s="78"/>
      <c r="CI12" s="49" t="s">
        <v>274</v>
      </c>
      <c r="CJ12" s="49"/>
      <c r="CK12" s="49"/>
      <c r="CL12" s="49" t="s">
        <v>806</v>
      </c>
      <c r="CM12" s="49"/>
      <c r="CN12" s="49"/>
      <c r="CO12" s="49" t="s">
        <v>280</v>
      </c>
      <c r="CP12" s="49"/>
      <c r="CQ12" s="49"/>
      <c r="CR12" s="78" t="s">
        <v>283</v>
      </c>
      <c r="CS12" s="78"/>
      <c r="CT12" s="78"/>
      <c r="CU12" s="49" t="s">
        <v>286</v>
      </c>
      <c r="CV12" s="49"/>
      <c r="CW12" s="49"/>
      <c r="CX12" s="49" t="s">
        <v>288</v>
      </c>
      <c r="CY12" s="49"/>
      <c r="CZ12" s="49"/>
      <c r="DA12" s="49" t="s">
        <v>292</v>
      </c>
      <c r="DB12" s="49"/>
      <c r="DC12" s="49"/>
      <c r="DD12" s="78" t="s">
        <v>296</v>
      </c>
      <c r="DE12" s="78"/>
      <c r="DF12" s="78"/>
      <c r="DG12" s="78" t="s">
        <v>298</v>
      </c>
      <c r="DH12" s="78"/>
      <c r="DI12" s="78"/>
      <c r="DJ12" s="78" t="s">
        <v>302</v>
      </c>
      <c r="DK12" s="78"/>
      <c r="DL12" s="78"/>
      <c r="DM12" s="78" t="s">
        <v>306</v>
      </c>
      <c r="DN12" s="78"/>
      <c r="DO12" s="78"/>
      <c r="DP12" s="78" t="s">
        <v>310</v>
      </c>
      <c r="DQ12" s="78"/>
      <c r="DR12" s="78"/>
      <c r="DS12" s="78" t="s">
        <v>313</v>
      </c>
      <c r="DT12" s="78"/>
      <c r="DU12" s="78"/>
      <c r="DV12" s="78" t="s">
        <v>316</v>
      </c>
      <c r="DW12" s="78"/>
      <c r="DX12" s="78"/>
      <c r="DY12" s="78" t="s">
        <v>320</v>
      </c>
      <c r="DZ12" s="78"/>
      <c r="EA12" s="78"/>
      <c r="EB12" s="78" t="s">
        <v>322</v>
      </c>
      <c r="EC12" s="78"/>
      <c r="ED12" s="78"/>
      <c r="EE12" s="78" t="s">
        <v>660</v>
      </c>
      <c r="EF12" s="78"/>
      <c r="EG12" s="78"/>
      <c r="EH12" s="78" t="s">
        <v>324</v>
      </c>
      <c r="EI12" s="78"/>
      <c r="EJ12" s="78"/>
      <c r="EK12" s="78" t="s">
        <v>326</v>
      </c>
      <c r="EL12" s="78"/>
      <c r="EM12" s="78"/>
      <c r="EN12" s="78" t="s">
        <v>669</v>
      </c>
      <c r="EO12" s="78"/>
      <c r="EP12" s="78"/>
      <c r="EQ12" s="78" t="s">
        <v>671</v>
      </c>
      <c r="ER12" s="78"/>
      <c r="ES12" s="78"/>
      <c r="ET12" s="78" t="s">
        <v>328</v>
      </c>
      <c r="EU12" s="78"/>
      <c r="EV12" s="78"/>
      <c r="EW12" s="78" t="s">
        <v>329</v>
      </c>
      <c r="EX12" s="78"/>
      <c r="EY12" s="78"/>
      <c r="EZ12" s="78" t="s">
        <v>675</v>
      </c>
      <c r="FA12" s="78"/>
      <c r="FB12" s="78"/>
      <c r="FC12" s="78" t="s">
        <v>679</v>
      </c>
      <c r="FD12" s="78"/>
      <c r="FE12" s="78"/>
      <c r="FF12" s="78" t="s">
        <v>681</v>
      </c>
      <c r="FG12" s="78"/>
      <c r="FH12" s="78"/>
      <c r="FI12" s="78" t="s">
        <v>685</v>
      </c>
      <c r="FJ12" s="78"/>
      <c r="FK12" s="78"/>
    </row>
    <row r="13" spans="1:254" ht="180.6" x14ac:dyDescent="0.3">
      <c r="A13" s="69"/>
      <c r="B13" s="69"/>
      <c r="C13" s="41" t="s">
        <v>599</v>
      </c>
      <c r="D13" s="41" t="s">
        <v>598</v>
      </c>
      <c r="E13" s="41" t="s">
        <v>600</v>
      </c>
      <c r="F13" s="41" t="s">
        <v>602</v>
      </c>
      <c r="G13" s="41" t="s">
        <v>603</v>
      </c>
      <c r="H13" s="41" t="s">
        <v>604</v>
      </c>
      <c r="I13" s="41" t="s">
        <v>606</v>
      </c>
      <c r="J13" s="41" t="s">
        <v>607</v>
      </c>
      <c r="K13" s="41" t="s">
        <v>608</v>
      </c>
      <c r="L13" s="41" t="s">
        <v>610</v>
      </c>
      <c r="M13" s="41" t="s">
        <v>234</v>
      </c>
      <c r="N13" s="41" t="s">
        <v>94</v>
      </c>
      <c r="O13" s="41" t="s">
        <v>612</v>
      </c>
      <c r="P13" s="41" t="s">
        <v>613</v>
      </c>
      <c r="Q13" s="41" t="s">
        <v>233</v>
      </c>
      <c r="R13" s="41" t="s">
        <v>30</v>
      </c>
      <c r="S13" s="41" t="s">
        <v>31</v>
      </c>
      <c r="T13" s="41" t="s">
        <v>105</v>
      </c>
      <c r="U13" s="41" t="s">
        <v>238</v>
      </c>
      <c r="V13" s="41" t="s">
        <v>239</v>
      </c>
      <c r="W13" s="41" t="s">
        <v>25</v>
      </c>
      <c r="X13" s="41" t="s">
        <v>241</v>
      </c>
      <c r="Y13" s="41" t="s">
        <v>242</v>
      </c>
      <c r="Z13" s="41" t="s">
        <v>243</v>
      </c>
      <c r="AA13" s="41" t="s">
        <v>619</v>
      </c>
      <c r="AB13" s="41" t="s">
        <v>620</v>
      </c>
      <c r="AC13" s="41" t="s">
        <v>621</v>
      </c>
      <c r="AD13" s="41" t="s">
        <v>30</v>
      </c>
      <c r="AE13" s="41" t="s">
        <v>247</v>
      </c>
      <c r="AF13" s="41" t="s">
        <v>32</v>
      </c>
      <c r="AG13" s="41" t="s">
        <v>624</v>
      </c>
      <c r="AH13" s="41" t="s">
        <v>625</v>
      </c>
      <c r="AI13" s="41" t="s">
        <v>626</v>
      </c>
      <c r="AJ13" s="41" t="s">
        <v>628</v>
      </c>
      <c r="AK13" s="41" t="s">
        <v>629</v>
      </c>
      <c r="AL13" s="41" t="s">
        <v>630</v>
      </c>
      <c r="AM13" s="41" t="s">
        <v>632</v>
      </c>
      <c r="AN13" s="41" t="s">
        <v>633</v>
      </c>
      <c r="AO13" s="41" t="s">
        <v>634</v>
      </c>
      <c r="AP13" s="41" t="s">
        <v>115</v>
      </c>
      <c r="AQ13" s="41" t="s">
        <v>116</v>
      </c>
      <c r="AR13" s="41" t="s">
        <v>105</v>
      </c>
      <c r="AS13" s="41" t="s">
        <v>637</v>
      </c>
      <c r="AT13" s="41" t="s">
        <v>249</v>
      </c>
      <c r="AU13" s="41" t="s">
        <v>638</v>
      </c>
      <c r="AV13" s="41" t="s">
        <v>30</v>
      </c>
      <c r="AW13" s="41" t="s">
        <v>31</v>
      </c>
      <c r="AX13" s="41" t="s">
        <v>105</v>
      </c>
      <c r="AY13" s="41" t="s">
        <v>27</v>
      </c>
      <c r="AZ13" s="41" t="s">
        <v>176</v>
      </c>
      <c r="BA13" s="41" t="s">
        <v>29</v>
      </c>
      <c r="BB13" s="41" t="s">
        <v>250</v>
      </c>
      <c r="BC13" s="41" t="s">
        <v>251</v>
      </c>
      <c r="BD13" s="41" t="s">
        <v>252</v>
      </c>
      <c r="BE13" s="41" t="s">
        <v>244</v>
      </c>
      <c r="BF13" s="41" t="s">
        <v>245</v>
      </c>
      <c r="BG13" s="41" t="s">
        <v>246</v>
      </c>
      <c r="BH13" s="41" t="s">
        <v>279</v>
      </c>
      <c r="BI13" s="41" t="s">
        <v>116</v>
      </c>
      <c r="BJ13" s="41" t="s">
        <v>254</v>
      </c>
      <c r="BK13" s="41" t="s">
        <v>256</v>
      </c>
      <c r="BL13" s="41" t="s">
        <v>156</v>
      </c>
      <c r="BM13" s="41" t="s">
        <v>155</v>
      </c>
      <c r="BN13" s="41" t="s">
        <v>645</v>
      </c>
      <c r="BO13" s="41" t="s">
        <v>646</v>
      </c>
      <c r="BP13" s="41" t="s">
        <v>647</v>
      </c>
      <c r="BQ13" s="41" t="s">
        <v>258</v>
      </c>
      <c r="BR13" s="41" t="s">
        <v>259</v>
      </c>
      <c r="BS13" s="41" t="s">
        <v>121</v>
      </c>
      <c r="BT13" s="41" t="s">
        <v>260</v>
      </c>
      <c r="BU13" s="41" t="s">
        <v>261</v>
      </c>
      <c r="BV13" s="41" t="s">
        <v>262</v>
      </c>
      <c r="BW13" s="41" t="s">
        <v>263</v>
      </c>
      <c r="BX13" s="41" t="s">
        <v>264</v>
      </c>
      <c r="BY13" s="41" t="s">
        <v>265</v>
      </c>
      <c r="BZ13" s="41" t="s">
        <v>37</v>
      </c>
      <c r="CA13" s="41" t="s">
        <v>38</v>
      </c>
      <c r="CB13" s="41" t="s">
        <v>266</v>
      </c>
      <c r="CC13" s="41" t="s">
        <v>268</v>
      </c>
      <c r="CD13" s="41" t="s">
        <v>172</v>
      </c>
      <c r="CE13" s="41" t="s">
        <v>269</v>
      </c>
      <c r="CF13" s="42" t="s">
        <v>271</v>
      </c>
      <c r="CG13" s="42" t="s">
        <v>272</v>
      </c>
      <c r="CH13" s="42" t="s">
        <v>273</v>
      </c>
      <c r="CI13" s="41" t="s">
        <v>275</v>
      </c>
      <c r="CJ13" s="41" t="s">
        <v>276</v>
      </c>
      <c r="CK13" s="41" t="s">
        <v>277</v>
      </c>
      <c r="CL13" s="41" t="s">
        <v>278</v>
      </c>
      <c r="CM13" s="41" t="s">
        <v>652</v>
      </c>
      <c r="CN13" s="41" t="s">
        <v>653</v>
      </c>
      <c r="CO13" s="41" t="s">
        <v>281</v>
      </c>
      <c r="CP13" s="41" t="s">
        <v>110</v>
      </c>
      <c r="CQ13" s="41" t="s">
        <v>39</v>
      </c>
      <c r="CR13" s="42" t="s">
        <v>284</v>
      </c>
      <c r="CS13" s="42" t="s">
        <v>46</v>
      </c>
      <c r="CT13" s="42" t="s">
        <v>285</v>
      </c>
      <c r="CU13" s="41" t="s">
        <v>287</v>
      </c>
      <c r="CV13" s="41" t="s">
        <v>654</v>
      </c>
      <c r="CW13" s="41" t="s">
        <v>655</v>
      </c>
      <c r="CX13" s="41" t="s">
        <v>289</v>
      </c>
      <c r="CY13" s="41" t="s">
        <v>290</v>
      </c>
      <c r="CZ13" s="41" t="s">
        <v>291</v>
      </c>
      <c r="DA13" s="41" t="s">
        <v>293</v>
      </c>
      <c r="DB13" s="41" t="s">
        <v>294</v>
      </c>
      <c r="DC13" s="41" t="s">
        <v>295</v>
      </c>
      <c r="DD13" s="42" t="s">
        <v>275</v>
      </c>
      <c r="DE13" s="42" t="s">
        <v>297</v>
      </c>
      <c r="DF13" s="42" t="s">
        <v>282</v>
      </c>
      <c r="DG13" s="42" t="s">
        <v>299</v>
      </c>
      <c r="DH13" s="42" t="s">
        <v>300</v>
      </c>
      <c r="DI13" s="42" t="s">
        <v>301</v>
      </c>
      <c r="DJ13" s="42" t="s">
        <v>303</v>
      </c>
      <c r="DK13" s="42" t="s">
        <v>304</v>
      </c>
      <c r="DL13" s="42" t="s">
        <v>305</v>
      </c>
      <c r="DM13" s="42" t="s">
        <v>307</v>
      </c>
      <c r="DN13" s="42" t="s">
        <v>308</v>
      </c>
      <c r="DO13" s="42" t="s">
        <v>309</v>
      </c>
      <c r="DP13" s="42" t="s">
        <v>814</v>
      </c>
      <c r="DQ13" s="42" t="s">
        <v>311</v>
      </c>
      <c r="DR13" s="42" t="s">
        <v>312</v>
      </c>
      <c r="DS13" s="42" t="s">
        <v>314</v>
      </c>
      <c r="DT13" s="42" t="s">
        <v>315</v>
      </c>
      <c r="DU13" s="42" t="s">
        <v>137</v>
      </c>
      <c r="DV13" s="42" t="s">
        <v>317</v>
      </c>
      <c r="DW13" s="42" t="s">
        <v>318</v>
      </c>
      <c r="DX13" s="42" t="s">
        <v>319</v>
      </c>
      <c r="DY13" s="42" t="s">
        <v>236</v>
      </c>
      <c r="DZ13" s="42" t="s">
        <v>321</v>
      </c>
      <c r="EA13" s="42" t="s">
        <v>657</v>
      </c>
      <c r="EB13" s="42" t="s">
        <v>323</v>
      </c>
      <c r="EC13" s="42" t="s">
        <v>658</v>
      </c>
      <c r="ED13" s="42" t="s">
        <v>659</v>
      </c>
      <c r="EE13" s="42" t="s">
        <v>661</v>
      </c>
      <c r="EF13" s="42" t="s">
        <v>662</v>
      </c>
      <c r="EG13" s="42" t="s">
        <v>663</v>
      </c>
      <c r="EH13" s="42" t="s">
        <v>27</v>
      </c>
      <c r="EI13" s="42" t="s">
        <v>664</v>
      </c>
      <c r="EJ13" s="42" t="s">
        <v>29</v>
      </c>
      <c r="EK13" s="42" t="s">
        <v>665</v>
      </c>
      <c r="EL13" s="42" t="s">
        <v>666</v>
      </c>
      <c r="EM13" s="42" t="s">
        <v>667</v>
      </c>
      <c r="EN13" s="42" t="s">
        <v>668</v>
      </c>
      <c r="EO13" s="42" t="s">
        <v>670</v>
      </c>
      <c r="EP13" s="42" t="s">
        <v>327</v>
      </c>
      <c r="EQ13" s="42" t="s">
        <v>51</v>
      </c>
      <c r="ER13" s="42" t="s">
        <v>108</v>
      </c>
      <c r="ES13" s="42" t="s">
        <v>109</v>
      </c>
      <c r="ET13" s="42" t="s">
        <v>674</v>
      </c>
      <c r="EU13" s="42" t="s">
        <v>672</v>
      </c>
      <c r="EV13" s="42" t="s">
        <v>673</v>
      </c>
      <c r="EW13" s="42" t="s">
        <v>331</v>
      </c>
      <c r="EX13" s="42" t="s">
        <v>330</v>
      </c>
      <c r="EY13" s="42" t="s">
        <v>107</v>
      </c>
      <c r="EZ13" s="42" t="s">
        <v>676</v>
      </c>
      <c r="FA13" s="42" t="s">
        <v>677</v>
      </c>
      <c r="FB13" s="42" t="s">
        <v>678</v>
      </c>
      <c r="FC13" s="42" t="s">
        <v>235</v>
      </c>
      <c r="FD13" s="42" t="s">
        <v>680</v>
      </c>
      <c r="FE13" s="42" t="s">
        <v>173</v>
      </c>
      <c r="FF13" s="42" t="s">
        <v>682</v>
      </c>
      <c r="FG13" s="42" t="s">
        <v>683</v>
      </c>
      <c r="FH13" s="42" t="s">
        <v>684</v>
      </c>
      <c r="FI13" s="42" t="s">
        <v>686</v>
      </c>
      <c r="FJ13" s="42" t="s">
        <v>687</v>
      </c>
      <c r="FK13" s="42" t="s">
        <v>688</v>
      </c>
    </row>
    <row r="14" spans="1:254" ht="15.6" x14ac:dyDescent="0.3">
      <c r="A14" s="14">
        <v>1</v>
      </c>
      <c r="B14" t="s">
        <v>826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824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14">
        <v>3</v>
      </c>
      <c r="B16" s="1" t="s">
        <v>825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844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14">
        <v>5</v>
      </c>
      <c r="B18" s="1" t="s">
        <v>827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 x14ac:dyDescent="0.3">
      <c r="A19" s="2">
        <v>6</v>
      </c>
      <c r="B19" s="1" t="s">
        <v>828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 x14ac:dyDescent="0.3">
      <c r="A20" s="14">
        <v>7</v>
      </c>
      <c r="B20" s="1" t="s">
        <v>829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6" x14ac:dyDescent="0.3">
      <c r="A21" s="2">
        <v>8</v>
      </c>
      <c r="B21" s="1" t="s">
        <v>830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6" x14ac:dyDescent="0.3">
      <c r="A22" s="14">
        <v>9</v>
      </c>
      <c r="B22" s="1" t="s">
        <v>832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ht="15.6" x14ac:dyDescent="0.3">
      <c r="A23" s="2">
        <v>10</v>
      </c>
      <c r="B23" s="1" t="s">
        <v>833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ht="15.6" x14ac:dyDescent="0.3">
      <c r="A24" s="14">
        <v>11</v>
      </c>
      <c r="B24" s="1" t="s">
        <v>834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 x14ac:dyDescent="0.3">
      <c r="A25" s="2">
        <v>12</v>
      </c>
      <c r="B25" s="1" t="s">
        <v>835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 x14ac:dyDescent="0.3">
      <c r="A26" s="14">
        <v>13</v>
      </c>
      <c r="B26" s="1" t="s">
        <v>836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 x14ac:dyDescent="0.3">
      <c r="A27" s="2">
        <v>14</v>
      </c>
      <c r="B27" s="1" t="s">
        <v>837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 x14ac:dyDescent="0.3">
      <c r="A28" s="2">
        <v>15</v>
      </c>
      <c r="B28" s="1" t="s">
        <v>838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 x14ac:dyDescent="0.3">
      <c r="A29" s="14">
        <v>16</v>
      </c>
      <c r="B29" s="1" t="s">
        <v>843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x14ac:dyDescent="0.3">
      <c r="A30" s="54" t="s">
        <v>177</v>
      </c>
      <c r="B30" s="55"/>
      <c r="C30" s="3">
        <f t="shared" ref="C30:AH30" si="0">SUM(C14:C29)</f>
        <v>3</v>
      </c>
      <c r="D30" s="3">
        <f t="shared" si="0"/>
        <v>8</v>
      </c>
      <c r="E30" s="3">
        <f t="shared" si="0"/>
        <v>5</v>
      </c>
      <c r="F30" s="3">
        <f t="shared" si="0"/>
        <v>3</v>
      </c>
      <c r="G30" s="3">
        <f t="shared" si="0"/>
        <v>8</v>
      </c>
      <c r="H30" s="3">
        <f t="shared" si="0"/>
        <v>5</v>
      </c>
      <c r="I30" s="3">
        <f t="shared" si="0"/>
        <v>3</v>
      </c>
      <c r="J30" s="3">
        <f t="shared" si="0"/>
        <v>8</v>
      </c>
      <c r="K30" s="3">
        <f t="shared" si="0"/>
        <v>5</v>
      </c>
      <c r="L30" s="3">
        <f t="shared" si="0"/>
        <v>3</v>
      </c>
      <c r="M30" s="3">
        <f t="shared" si="0"/>
        <v>8</v>
      </c>
      <c r="N30" s="3">
        <f t="shared" si="0"/>
        <v>5</v>
      </c>
      <c r="O30" s="3">
        <f t="shared" si="0"/>
        <v>3</v>
      </c>
      <c r="P30" s="3">
        <f t="shared" si="0"/>
        <v>8</v>
      </c>
      <c r="Q30" s="3">
        <f t="shared" si="0"/>
        <v>5</v>
      </c>
      <c r="R30" s="3">
        <f t="shared" si="0"/>
        <v>2</v>
      </c>
      <c r="S30" s="3">
        <f t="shared" si="0"/>
        <v>8</v>
      </c>
      <c r="T30" s="3">
        <f t="shared" si="0"/>
        <v>6</v>
      </c>
      <c r="U30" s="3">
        <f t="shared" si="0"/>
        <v>2</v>
      </c>
      <c r="V30" s="3">
        <f t="shared" si="0"/>
        <v>8</v>
      </c>
      <c r="W30" s="3">
        <f t="shared" si="0"/>
        <v>6</v>
      </c>
      <c r="X30" s="3">
        <f t="shared" si="0"/>
        <v>2</v>
      </c>
      <c r="Y30" s="3">
        <f t="shared" si="0"/>
        <v>8</v>
      </c>
      <c r="Z30" s="3">
        <f t="shared" si="0"/>
        <v>6</v>
      </c>
      <c r="AA30" s="3">
        <f t="shared" si="0"/>
        <v>2</v>
      </c>
      <c r="AB30" s="3">
        <f t="shared" si="0"/>
        <v>8</v>
      </c>
      <c r="AC30" s="3">
        <f t="shared" si="0"/>
        <v>6</v>
      </c>
      <c r="AD30" s="3">
        <f t="shared" si="0"/>
        <v>2</v>
      </c>
      <c r="AE30" s="3">
        <f t="shared" si="0"/>
        <v>8</v>
      </c>
      <c r="AF30" s="3">
        <f t="shared" si="0"/>
        <v>6</v>
      </c>
      <c r="AG30" s="3">
        <f t="shared" si="0"/>
        <v>2</v>
      </c>
      <c r="AH30" s="3">
        <f t="shared" si="0"/>
        <v>7</v>
      </c>
      <c r="AI30" s="3">
        <f t="shared" ref="AI30:BN30" si="1">SUM(AI14:AI29)</f>
        <v>7</v>
      </c>
      <c r="AJ30" s="3">
        <f t="shared" si="1"/>
        <v>2</v>
      </c>
      <c r="AK30" s="3">
        <f t="shared" si="1"/>
        <v>7</v>
      </c>
      <c r="AL30" s="3">
        <f t="shared" si="1"/>
        <v>7</v>
      </c>
      <c r="AM30" s="3">
        <f t="shared" si="1"/>
        <v>2</v>
      </c>
      <c r="AN30" s="3">
        <f t="shared" si="1"/>
        <v>7</v>
      </c>
      <c r="AO30" s="3">
        <f t="shared" si="1"/>
        <v>7</v>
      </c>
      <c r="AP30" s="3">
        <f t="shared" si="1"/>
        <v>2</v>
      </c>
      <c r="AQ30" s="3">
        <f t="shared" si="1"/>
        <v>7</v>
      </c>
      <c r="AR30" s="3">
        <f t="shared" si="1"/>
        <v>7</v>
      </c>
      <c r="AS30" s="3">
        <f t="shared" si="1"/>
        <v>2</v>
      </c>
      <c r="AT30" s="3">
        <f t="shared" si="1"/>
        <v>7</v>
      </c>
      <c r="AU30" s="3">
        <f t="shared" si="1"/>
        <v>7</v>
      </c>
      <c r="AV30" s="3">
        <f t="shared" si="1"/>
        <v>2</v>
      </c>
      <c r="AW30" s="3">
        <f t="shared" si="1"/>
        <v>7</v>
      </c>
      <c r="AX30" s="3">
        <f t="shared" si="1"/>
        <v>7</v>
      </c>
      <c r="AY30" s="3">
        <f t="shared" si="1"/>
        <v>2</v>
      </c>
      <c r="AZ30" s="3">
        <f t="shared" si="1"/>
        <v>7</v>
      </c>
      <c r="BA30" s="3">
        <f t="shared" si="1"/>
        <v>7</v>
      </c>
      <c r="BB30" s="3">
        <f t="shared" si="1"/>
        <v>2</v>
      </c>
      <c r="BC30" s="3">
        <f t="shared" si="1"/>
        <v>7</v>
      </c>
      <c r="BD30" s="3">
        <f t="shared" si="1"/>
        <v>7</v>
      </c>
      <c r="BE30" s="3">
        <f t="shared" si="1"/>
        <v>2</v>
      </c>
      <c r="BF30" s="3">
        <f t="shared" si="1"/>
        <v>7</v>
      </c>
      <c r="BG30" s="3">
        <f t="shared" si="1"/>
        <v>7</v>
      </c>
      <c r="BH30" s="3">
        <f t="shared" si="1"/>
        <v>2</v>
      </c>
      <c r="BI30" s="3">
        <f t="shared" si="1"/>
        <v>7</v>
      </c>
      <c r="BJ30" s="3">
        <f t="shared" si="1"/>
        <v>7</v>
      </c>
      <c r="BK30" s="3">
        <f t="shared" si="1"/>
        <v>4</v>
      </c>
      <c r="BL30" s="3">
        <f t="shared" si="1"/>
        <v>5</v>
      </c>
      <c r="BM30" s="3">
        <f t="shared" si="1"/>
        <v>7</v>
      </c>
      <c r="BN30" s="3">
        <f t="shared" si="1"/>
        <v>4</v>
      </c>
      <c r="BO30" s="3">
        <f t="shared" ref="BO30:CT30" si="2">SUM(BO14:BO29)</f>
        <v>5</v>
      </c>
      <c r="BP30" s="3">
        <f t="shared" si="2"/>
        <v>7</v>
      </c>
      <c r="BQ30" s="3">
        <f t="shared" si="2"/>
        <v>4</v>
      </c>
      <c r="BR30" s="3">
        <f t="shared" si="2"/>
        <v>5</v>
      </c>
      <c r="BS30" s="3">
        <f t="shared" si="2"/>
        <v>7</v>
      </c>
      <c r="BT30" s="3">
        <f t="shared" si="2"/>
        <v>4</v>
      </c>
      <c r="BU30" s="3">
        <f t="shared" si="2"/>
        <v>5</v>
      </c>
      <c r="BV30" s="3">
        <f t="shared" si="2"/>
        <v>7</v>
      </c>
      <c r="BW30" s="3">
        <f t="shared" si="2"/>
        <v>4</v>
      </c>
      <c r="BX30" s="3">
        <f t="shared" si="2"/>
        <v>5</v>
      </c>
      <c r="BY30" s="3">
        <f t="shared" si="2"/>
        <v>7</v>
      </c>
      <c r="BZ30" s="3">
        <f t="shared" si="2"/>
        <v>4</v>
      </c>
      <c r="CA30" s="3">
        <f t="shared" si="2"/>
        <v>6</v>
      </c>
      <c r="CB30" s="3">
        <f t="shared" si="2"/>
        <v>6</v>
      </c>
      <c r="CC30" s="3">
        <f t="shared" si="2"/>
        <v>4</v>
      </c>
      <c r="CD30" s="3">
        <f t="shared" si="2"/>
        <v>6</v>
      </c>
      <c r="CE30" s="3">
        <f t="shared" si="2"/>
        <v>6</v>
      </c>
      <c r="CF30" s="3">
        <f t="shared" si="2"/>
        <v>4</v>
      </c>
      <c r="CG30" s="3">
        <f t="shared" si="2"/>
        <v>6</v>
      </c>
      <c r="CH30" s="3">
        <f t="shared" si="2"/>
        <v>6</v>
      </c>
      <c r="CI30" s="3">
        <f t="shared" si="2"/>
        <v>4</v>
      </c>
      <c r="CJ30" s="3">
        <f t="shared" si="2"/>
        <v>6</v>
      </c>
      <c r="CK30" s="3">
        <f t="shared" si="2"/>
        <v>6</v>
      </c>
      <c r="CL30" s="3">
        <f t="shared" si="2"/>
        <v>4</v>
      </c>
      <c r="CM30" s="3">
        <f t="shared" si="2"/>
        <v>6</v>
      </c>
      <c r="CN30" s="3">
        <f t="shared" si="2"/>
        <v>6</v>
      </c>
      <c r="CO30" s="3">
        <f t="shared" si="2"/>
        <v>5</v>
      </c>
      <c r="CP30" s="3">
        <f t="shared" si="2"/>
        <v>5</v>
      </c>
      <c r="CQ30" s="3">
        <f t="shared" si="2"/>
        <v>6</v>
      </c>
      <c r="CR30" s="3">
        <f t="shared" si="2"/>
        <v>5</v>
      </c>
      <c r="CS30" s="3">
        <f t="shared" si="2"/>
        <v>5</v>
      </c>
      <c r="CT30" s="3">
        <f t="shared" si="2"/>
        <v>6</v>
      </c>
      <c r="CU30" s="3">
        <f t="shared" ref="CU30:DZ30" si="3">SUM(CU14:CU29)</f>
        <v>5</v>
      </c>
      <c r="CV30" s="3">
        <f t="shared" si="3"/>
        <v>5</v>
      </c>
      <c r="CW30" s="3">
        <f t="shared" si="3"/>
        <v>6</v>
      </c>
      <c r="CX30" s="3">
        <f t="shared" si="3"/>
        <v>5</v>
      </c>
      <c r="CY30" s="3">
        <f t="shared" si="3"/>
        <v>5</v>
      </c>
      <c r="CZ30" s="3">
        <f t="shared" si="3"/>
        <v>6</v>
      </c>
      <c r="DA30" s="3">
        <f t="shared" si="3"/>
        <v>5</v>
      </c>
      <c r="DB30" s="3">
        <f t="shared" si="3"/>
        <v>5</v>
      </c>
      <c r="DC30" s="3">
        <f t="shared" si="3"/>
        <v>6</v>
      </c>
      <c r="DD30" s="3">
        <f t="shared" si="3"/>
        <v>5</v>
      </c>
      <c r="DE30" s="3">
        <f t="shared" si="3"/>
        <v>6</v>
      </c>
      <c r="DF30" s="3">
        <f t="shared" si="3"/>
        <v>5</v>
      </c>
      <c r="DG30" s="3">
        <f t="shared" si="3"/>
        <v>5</v>
      </c>
      <c r="DH30" s="3">
        <f t="shared" si="3"/>
        <v>6</v>
      </c>
      <c r="DI30" s="3">
        <f t="shared" si="3"/>
        <v>5</v>
      </c>
      <c r="DJ30" s="3">
        <f t="shared" si="3"/>
        <v>5</v>
      </c>
      <c r="DK30" s="3">
        <f t="shared" si="3"/>
        <v>6</v>
      </c>
      <c r="DL30" s="3">
        <f t="shared" si="3"/>
        <v>5</v>
      </c>
      <c r="DM30" s="3">
        <f t="shared" si="3"/>
        <v>5</v>
      </c>
      <c r="DN30" s="3">
        <f t="shared" si="3"/>
        <v>6</v>
      </c>
      <c r="DO30" s="3">
        <f t="shared" si="3"/>
        <v>5</v>
      </c>
      <c r="DP30" s="3">
        <f t="shared" si="3"/>
        <v>5</v>
      </c>
      <c r="DQ30" s="3">
        <f t="shared" si="3"/>
        <v>6</v>
      </c>
      <c r="DR30" s="3">
        <f t="shared" si="3"/>
        <v>5</v>
      </c>
      <c r="DS30" s="3">
        <f t="shared" si="3"/>
        <v>4</v>
      </c>
      <c r="DT30" s="3">
        <f t="shared" si="3"/>
        <v>7</v>
      </c>
      <c r="DU30" s="3">
        <f t="shared" si="3"/>
        <v>5</v>
      </c>
      <c r="DV30" s="3">
        <f t="shared" si="3"/>
        <v>4</v>
      </c>
      <c r="DW30" s="3">
        <f t="shared" si="3"/>
        <v>7</v>
      </c>
      <c r="DX30" s="3">
        <f t="shared" si="3"/>
        <v>5</v>
      </c>
      <c r="DY30" s="3">
        <f t="shared" si="3"/>
        <v>4</v>
      </c>
      <c r="DZ30" s="3">
        <f t="shared" si="3"/>
        <v>7</v>
      </c>
      <c r="EA30" s="3">
        <f t="shared" ref="EA30:FF30" si="4">SUM(EA14:EA29)</f>
        <v>5</v>
      </c>
      <c r="EB30" s="3">
        <f t="shared" si="4"/>
        <v>4</v>
      </c>
      <c r="EC30" s="3">
        <f t="shared" si="4"/>
        <v>7</v>
      </c>
      <c r="ED30" s="3">
        <f t="shared" si="4"/>
        <v>5</v>
      </c>
      <c r="EE30" s="3">
        <f t="shared" si="4"/>
        <v>4</v>
      </c>
      <c r="EF30" s="3">
        <f t="shared" si="4"/>
        <v>7</v>
      </c>
      <c r="EG30" s="3">
        <f t="shared" si="4"/>
        <v>5</v>
      </c>
      <c r="EH30" s="3">
        <f t="shared" si="4"/>
        <v>4</v>
      </c>
      <c r="EI30" s="3">
        <f t="shared" si="4"/>
        <v>6</v>
      </c>
      <c r="EJ30" s="3">
        <f t="shared" si="4"/>
        <v>6</v>
      </c>
      <c r="EK30" s="3">
        <f t="shared" si="4"/>
        <v>4</v>
      </c>
      <c r="EL30" s="3">
        <f t="shared" si="4"/>
        <v>6</v>
      </c>
      <c r="EM30" s="3">
        <f t="shared" si="4"/>
        <v>6</v>
      </c>
      <c r="EN30" s="3">
        <f t="shared" si="4"/>
        <v>4</v>
      </c>
      <c r="EO30" s="3">
        <f t="shared" si="4"/>
        <v>6</v>
      </c>
      <c r="EP30" s="3">
        <f t="shared" si="4"/>
        <v>6</v>
      </c>
      <c r="EQ30" s="3">
        <f t="shared" si="4"/>
        <v>4</v>
      </c>
      <c r="ER30" s="3">
        <f t="shared" si="4"/>
        <v>6</v>
      </c>
      <c r="ES30" s="3">
        <f t="shared" si="4"/>
        <v>6</v>
      </c>
      <c r="ET30" s="3">
        <f t="shared" si="4"/>
        <v>4</v>
      </c>
      <c r="EU30" s="3">
        <f t="shared" si="4"/>
        <v>6</v>
      </c>
      <c r="EV30" s="3">
        <f t="shared" si="4"/>
        <v>6</v>
      </c>
      <c r="EW30" s="3">
        <f t="shared" si="4"/>
        <v>3</v>
      </c>
      <c r="EX30" s="3">
        <f t="shared" si="4"/>
        <v>7</v>
      </c>
      <c r="EY30" s="3">
        <f t="shared" si="4"/>
        <v>6</v>
      </c>
      <c r="EZ30" s="3">
        <f t="shared" si="4"/>
        <v>3</v>
      </c>
      <c r="FA30" s="3">
        <f t="shared" si="4"/>
        <v>7</v>
      </c>
      <c r="FB30" s="3">
        <f t="shared" si="4"/>
        <v>6</v>
      </c>
      <c r="FC30" s="3">
        <f t="shared" si="4"/>
        <v>3</v>
      </c>
      <c r="FD30" s="3">
        <f t="shared" si="4"/>
        <v>7</v>
      </c>
      <c r="FE30" s="3">
        <f t="shared" si="4"/>
        <v>6</v>
      </c>
      <c r="FF30" s="3">
        <f t="shared" si="4"/>
        <v>3</v>
      </c>
      <c r="FG30" s="3">
        <f t="shared" ref="FG30:FK30" si="5">SUM(FG14:FG29)</f>
        <v>7</v>
      </c>
      <c r="FH30" s="3">
        <f t="shared" si="5"/>
        <v>6</v>
      </c>
      <c r="FI30" s="3">
        <f t="shared" si="5"/>
        <v>3</v>
      </c>
      <c r="FJ30" s="3">
        <f t="shared" si="5"/>
        <v>7</v>
      </c>
      <c r="FK30" s="3">
        <f t="shared" si="5"/>
        <v>6</v>
      </c>
    </row>
    <row r="31" spans="1:254" ht="39" customHeight="1" x14ac:dyDescent="0.3">
      <c r="A31" s="56" t="s">
        <v>534</v>
      </c>
      <c r="B31" s="57"/>
      <c r="C31" s="10">
        <f>C30/16%</f>
        <v>18.75</v>
      </c>
      <c r="D31" s="10">
        <f t="shared" ref="D31" si="6">D30/16%</f>
        <v>50</v>
      </c>
      <c r="E31" s="10">
        <f t="shared" ref="E31" si="7">E30/16%</f>
        <v>31.25</v>
      </c>
      <c r="F31" s="10">
        <f t="shared" ref="F31" si="8">F30/16%</f>
        <v>18.75</v>
      </c>
      <c r="G31" s="10">
        <f t="shared" ref="G31" si="9">G30/16%</f>
        <v>50</v>
      </c>
      <c r="H31" s="10">
        <f t="shared" ref="H31" si="10">H30/16%</f>
        <v>31.25</v>
      </c>
      <c r="I31" s="10">
        <f t="shared" ref="I31" si="11">I30/16%</f>
        <v>18.75</v>
      </c>
      <c r="J31" s="10">
        <f t="shared" ref="J31" si="12">J30/16%</f>
        <v>50</v>
      </c>
      <c r="K31" s="10">
        <f t="shared" ref="K31" si="13">K30/16%</f>
        <v>31.25</v>
      </c>
      <c r="L31" s="10">
        <f t="shared" ref="L31" si="14">L30/16%</f>
        <v>18.75</v>
      </c>
      <c r="M31" s="10">
        <f t="shared" ref="M31" si="15">M30/16%</f>
        <v>50</v>
      </c>
      <c r="N31" s="10">
        <f t="shared" ref="N31" si="16">N30/16%</f>
        <v>31.25</v>
      </c>
      <c r="O31" s="10">
        <f t="shared" ref="O31" si="17">O30/16%</f>
        <v>18.75</v>
      </c>
      <c r="P31" s="10">
        <f t="shared" ref="P31" si="18">P30/16%</f>
        <v>50</v>
      </c>
      <c r="Q31" s="10">
        <f t="shared" ref="Q31" si="19">Q30/16%</f>
        <v>31.25</v>
      </c>
      <c r="R31" s="10">
        <f t="shared" ref="R31" si="20">R30/16%</f>
        <v>12.5</v>
      </c>
      <c r="S31" s="10">
        <f t="shared" ref="S31" si="21">S30/16%</f>
        <v>50</v>
      </c>
      <c r="T31" s="10">
        <f t="shared" ref="T31" si="22">T30/16%</f>
        <v>37.5</v>
      </c>
      <c r="U31" s="10">
        <f t="shared" ref="U31" si="23">U30/16%</f>
        <v>12.5</v>
      </c>
      <c r="V31" s="10">
        <f t="shared" ref="V31" si="24">V30/16%</f>
        <v>50</v>
      </c>
      <c r="W31" s="10">
        <f t="shared" ref="W31" si="25">W30/16%</f>
        <v>37.5</v>
      </c>
      <c r="X31" s="10">
        <f t="shared" ref="X31" si="26">X30/16%</f>
        <v>12.5</v>
      </c>
      <c r="Y31" s="10">
        <f t="shared" ref="Y31" si="27">Y30/16%</f>
        <v>50</v>
      </c>
      <c r="Z31" s="10">
        <f t="shared" ref="Z31" si="28">Z30/16%</f>
        <v>37.5</v>
      </c>
      <c r="AA31" s="10">
        <f t="shared" ref="AA31" si="29">AA30/16%</f>
        <v>12.5</v>
      </c>
      <c r="AB31" s="10">
        <f t="shared" ref="AB31" si="30">AB30/16%</f>
        <v>50</v>
      </c>
      <c r="AC31" s="10">
        <f t="shared" ref="AC31" si="31">AC30/16%</f>
        <v>37.5</v>
      </c>
      <c r="AD31" s="10">
        <f t="shared" ref="AD31" si="32">AD30/16%</f>
        <v>12.5</v>
      </c>
      <c r="AE31" s="10">
        <f t="shared" ref="AE31" si="33">AE30/16%</f>
        <v>50</v>
      </c>
      <c r="AF31" s="10">
        <f t="shared" ref="AF31" si="34">AF30/16%</f>
        <v>37.5</v>
      </c>
      <c r="AG31" s="10">
        <f t="shared" ref="AG31" si="35">AG30/16%</f>
        <v>12.5</v>
      </c>
      <c r="AH31" s="10">
        <f t="shared" ref="AH31" si="36">AH30/16%</f>
        <v>43.75</v>
      </c>
      <c r="AI31" s="10">
        <f t="shared" ref="AI31" si="37">AI30/16%</f>
        <v>43.75</v>
      </c>
      <c r="AJ31" s="10">
        <f t="shared" ref="AJ31" si="38">AJ30/16%</f>
        <v>12.5</v>
      </c>
      <c r="AK31" s="10">
        <f t="shared" ref="AK31" si="39">AK30/16%</f>
        <v>43.75</v>
      </c>
      <c r="AL31" s="10">
        <f t="shared" ref="AL31" si="40">AL30/16%</f>
        <v>43.75</v>
      </c>
      <c r="AM31" s="10">
        <f t="shared" ref="AM31" si="41">AM30/16%</f>
        <v>12.5</v>
      </c>
      <c r="AN31" s="10">
        <f t="shared" ref="AN31" si="42">AN30/16%</f>
        <v>43.75</v>
      </c>
      <c r="AO31" s="10">
        <f t="shared" ref="AO31" si="43">AO30/16%</f>
        <v>43.75</v>
      </c>
      <c r="AP31" s="10">
        <f t="shared" ref="AP31" si="44">AP30/16%</f>
        <v>12.5</v>
      </c>
      <c r="AQ31" s="10">
        <f t="shared" ref="AQ31" si="45">AQ30/16%</f>
        <v>43.75</v>
      </c>
      <c r="AR31" s="10">
        <f t="shared" ref="AR31" si="46">AR30/16%</f>
        <v>43.75</v>
      </c>
      <c r="AS31" s="10">
        <f t="shared" ref="AS31" si="47">AS30/16%</f>
        <v>12.5</v>
      </c>
      <c r="AT31" s="10">
        <f t="shared" ref="AT31" si="48">AT30/16%</f>
        <v>43.75</v>
      </c>
      <c r="AU31" s="10">
        <f t="shared" ref="AU31" si="49">AU30/16%</f>
        <v>43.75</v>
      </c>
      <c r="AV31" s="10">
        <f t="shared" ref="AV31" si="50">AV30/16%</f>
        <v>12.5</v>
      </c>
      <c r="AW31" s="10">
        <f t="shared" ref="AW31" si="51">AW30/16%</f>
        <v>43.75</v>
      </c>
      <c r="AX31" s="10">
        <f t="shared" ref="AX31" si="52">AX30/16%</f>
        <v>43.75</v>
      </c>
      <c r="AY31" s="10">
        <f t="shared" ref="AY31" si="53">AY30/16%</f>
        <v>12.5</v>
      </c>
      <c r="AZ31" s="10">
        <f t="shared" ref="AZ31" si="54">AZ30/16%</f>
        <v>43.75</v>
      </c>
      <c r="BA31" s="10">
        <f t="shared" ref="BA31" si="55">BA30/16%</f>
        <v>43.75</v>
      </c>
      <c r="BB31" s="10">
        <f t="shared" ref="BB31" si="56">BB30/16%</f>
        <v>12.5</v>
      </c>
      <c r="BC31" s="10">
        <f t="shared" ref="BC31" si="57">BC30/16%</f>
        <v>43.75</v>
      </c>
      <c r="BD31" s="10">
        <f t="shared" ref="BD31" si="58">BD30/16%</f>
        <v>43.75</v>
      </c>
      <c r="BE31" s="10">
        <f t="shared" ref="BE31" si="59">BE30/16%</f>
        <v>12.5</v>
      </c>
      <c r="BF31" s="10">
        <f t="shared" ref="BF31" si="60">BF30/16%</f>
        <v>43.75</v>
      </c>
      <c r="BG31" s="10">
        <f t="shared" ref="BG31" si="61">BG30/16%</f>
        <v>43.75</v>
      </c>
      <c r="BH31" s="10">
        <f t="shared" ref="BH31" si="62">BH30/16%</f>
        <v>12.5</v>
      </c>
      <c r="BI31" s="10">
        <f t="shared" ref="BI31" si="63">BI30/16%</f>
        <v>43.75</v>
      </c>
      <c r="BJ31" s="10">
        <f t="shared" ref="BJ31" si="64">BJ30/16%</f>
        <v>43.75</v>
      </c>
      <c r="BK31" s="10">
        <f t="shared" ref="BK31" si="65">BK30/16%</f>
        <v>25</v>
      </c>
      <c r="BL31" s="10">
        <f t="shared" ref="BL31" si="66">BL30/16%</f>
        <v>31.25</v>
      </c>
      <c r="BM31" s="10">
        <f t="shared" ref="BM31" si="67">BM30/16%</f>
        <v>43.75</v>
      </c>
      <c r="BN31" s="10">
        <f t="shared" ref="BN31" si="68">BN30/16%</f>
        <v>25</v>
      </c>
      <c r="BO31" s="10">
        <f t="shared" ref="BO31" si="69">BO30/16%</f>
        <v>31.25</v>
      </c>
      <c r="BP31" s="10">
        <f t="shared" ref="BP31" si="70">BP30/16%</f>
        <v>43.75</v>
      </c>
      <c r="BQ31" s="10">
        <f t="shared" ref="BQ31" si="71">BQ30/16%</f>
        <v>25</v>
      </c>
      <c r="BR31" s="10">
        <f t="shared" ref="BR31" si="72">BR30/16%</f>
        <v>31.25</v>
      </c>
      <c r="BS31" s="10">
        <f t="shared" ref="BS31" si="73">BS30/16%</f>
        <v>43.75</v>
      </c>
      <c r="BT31" s="10">
        <f t="shared" ref="BT31" si="74">BT30/16%</f>
        <v>25</v>
      </c>
      <c r="BU31" s="10">
        <f t="shared" ref="BU31" si="75">BU30/16%</f>
        <v>31.25</v>
      </c>
      <c r="BV31" s="10">
        <f t="shared" ref="BV31" si="76">BV30/16%</f>
        <v>43.75</v>
      </c>
      <c r="BW31" s="10">
        <f t="shared" ref="BW31" si="77">BW30/16%</f>
        <v>25</v>
      </c>
      <c r="BX31" s="10">
        <f t="shared" ref="BX31" si="78">BX30/16%</f>
        <v>31.25</v>
      </c>
      <c r="BY31" s="10">
        <f t="shared" ref="BY31" si="79">BY30/16%</f>
        <v>43.75</v>
      </c>
      <c r="BZ31" s="10">
        <f t="shared" ref="BZ31" si="80">BZ30/16%</f>
        <v>25</v>
      </c>
      <c r="CA31" s="10">
        <f t="shared" ref="CA31" si="81">CA30/16%</f>
        <v>37.5</v>
      </c>
      <c r="CB31" s="10">
        <f t="shared" ref="CB31" si="82">CB30/16%</f>
        <v>37.5</v>
      </c>
      <c r="CC31" s="10">
        <f t="shared" ref="CC31" si="83">CC30/16%</f>
        <v>25</v>
      </c>
      <c r="CD31" s="10">
        <f t="shared" ref="CD31" si="84">CD30/16%</f>
        <v>37.5</v>
      </c>
      <c r="CE31" s="10">
        <f t="shared" ref="CE31" si="85">CE30/16%</f>
        <v>37.5</v>
      </c>
      <c r="CF31" s="10">
        <f t="shared" ref="CF31" si="86">CF30/16%</f>
        <v>25</v>
      </c>
      <c r="CG31" s="10">
        <f t="shared" ref="CG31" si="87">CG30/16%</f>
        <v>37.5</v>
      </c>
      <c r="CH31" s="10">
        <f t="shared" ref="CH31" si="88">CH30/16%</f>
        <v>37.5</v>
      </c>
      <c r="CI31" s="10">
        <f t="shared" ref="CI31" si="89">CI30/16%</f>
        <v>25</v>
      </c>
      <c r="CJ31" s="10">
        <f t="shared" ref="CJ31" si="90">CJ30/16%</f>
        <v>37.5</v>
      </c>
      <c r="CK31" s="10">
        <f t="shared" ref="CK31" si="91">CK30/16%</f>
        <v>37.5</v>
      </c>
      <c r="CL31" s="10">
        <f t="shared" ref="CL31" si="92">CL30/16%</f>
        <v>25</v>
      </c>
      <c r="CM31" s="10">
        <f t="shared" ref="CM31" si="93">CM30/16%</f>
        <v>37.5</v>
      </c>
      <c r="CN31" s="10">
        <f t="shared" ref="CN31" si="94">CN30/16%</f>
        <v>37.5</v>
      </c>
      <c r="CO31" s="10">
        <f t="shared" ref="CO31" si="95">CO30/16%</f>
        <v>31.25</v>
      </c>
      <c r="CP31" s="10">
        <f t="shared" ref="CP31" si="96">CP30/16%</f>
        <v>31.25</v>
      </c>
      <c r="CQ31" s="10">
        <f t="shared" ref="CQ31" si="97">CQ30/16%</f>
        <v>37.5</v>
      </c>
      <c r="CR31" s="10">
        <f t="shared" ref="CR31" si="98">CR30/16%</f>
        <v>31.25</v>
      </c>
      <c r="CS31" s="10">
        <f t="shared" ref="CS31" si="99">CS30/16%</f>
        <v>31.25</v>
      </c>
      <c r="CT31" s="10">
        <f t="shared" ref="CT31" si="100">CT30/16%</f>
        <v>37.5</v>
      </c>
      <c r="CU31" s="10">
        <f t="shared" ref="CU31" si="101">CU30/16%</f>
        <v>31.25</v>
      </c>
      <c r="CV31" s="10">
        <f t="shared" ref="CV31" si="102">CV30/16%</f>
        <v>31.25</v>
      </c>
      <c r="CW31" s="10">
        <f t="shared" ref="CW31" si="103">CW30/16%</f>
        <v>37.5</v>
      </c>
      <c r="CX31" s="10">
        <f t="shared" ref="CX31" si="104">CX30/16%</f>
        <v>31.25</v>
      </c>
      <c r="CY31" s="10">
        <f t="shared" ref="CY31" si="105">CY30/16%</f>
        <v>31.25</v>
      </c>
      <c r="CZ31" s="10">
        <f t="shared" ref="CZ31" si="106">CZ30/16%</f>
        <v>37.5</v>
      </c>
      <c r="DA31" s="10">
        <f t="shared" ref="DA31" si="107">DA30/16%</f>
        <v>31.25</v>
      </c>
      <c r="DB31" s="10">
        <f t="shared" ref="DB31" si="108">DB30/16%</f>
        <v>31.25</v>
      </c>
      <c r="DC31" s="10">
        <f t="shared" ref="DC31" si="109">DC30/16%</f>
        <v>37.5</v>
      </c>
      <c r="DD31" s="10">
        <f t="shared" ref="DD31" si="110">DD30/16%</f>
        <v>31.25</v>
      </c>
      <c r="DE31" s="10">
        <f t="shared" ref="DE31" si="111">DE30/16%</f>
        <v>37.5</v>
      </c>
      <c r="DF31" s="10">
        <f t="shared" ref="DF31" si="112">DF30/16%</f>
        <v>31.25</v>
      </c>
      <c r="DG31" s="10">
        <f t="shared" ref="DG31" si="113">DG30/16%</f>
        <v>31.25</v>
      </c>
      <c r="DH31" s="10">
        <f t="shared" ref="DH31" si="114">DH30/16%</f>
        <v>37.5</v>
      </c>
      <c r="DI31" s="10">
        <f t="shared" ref="DI31" si="115">DI30/16%</f>
        <v>31.25</v>
      </c>
      <c r="DJ31" s="10">
        <f t="shared" ref="DJ31" si="116">DJ30/16%</f>
        <v>31.25</v>
      </c>
      <c r="DK31" s="10">
        <f t="shared" ref="DK31" si="117">DK30/16%</f>
        <v>37.5</v>
      </c>
      <c r="DL31" s="10">
        <f t="shared" ref="DL31" si="118">DL30/16%</f>
        <v>31.25</v>
      </c>
      <c r="DM31" s="10">
        <f t="shared" ref="DM31" si="119">DM30/16%</f>
        <v>31.25</v>
      </c>
      <c r="DN31" s="10">
        <f t="shared" ref="DN31" si="120">DN30/16%</f>
        <v>37.5</v>
      </c>
      <c r="DO31" s="10">
        <f t="shared" ref="DO31" si="121">DO30/16%</f>
        <v>31.25</v>
      </c>
      <c r="DP31" s="10">
        <f t="shared" ref="DP31" si="122">DP30/16%</f>
        <v>31.25</v>
      </c>
      <c r="DQ31" s="10">
        <f t="shared" ref="DQ31" si="123">DQ30/16%</f>
        <v>37.5</v>
      </c>
      <c r="DR31" s="10">
        <f t="shared" ref="DR31" si="124">DR30/16%</f>
        <v>31.25</v>
      </c>
      <c r="DS31" s="10">
        <f t="shared" ref="DS31" si="125">DS30/16%</f>
        <v>25</v>
      </c>
      <c r="DT31" s="10">
        <f t="shared" ref="DT31" si="126">DT30/16%</f>
        <v>43.75</v>
      </c>
      <c r="DU31" s="10">
        <f t="shared" ref="DU31" si="127">DU30/16%</f>
        <v>31.25</v>
      </c>
      <c r="DV31" s="10">
        <f t="shared" ref="DV31" si="128">DV30/16%</f>
        <v>25</v>
      </c>
      <c r="DW31" s="10">
        <f t="shared" ref="DW31" si="129">DW30/16%</f>
        <v>43.75</v>
      </c>
      <c r="DX31" s="10">
        <f t="shared" ref="DX31" si="130">DX30/16%</f>
        <v>31.25</v>
      </c>
      <c r="DY31" s="10">
        <f t="shared" ref="DY31" si="131">DY30/16%</f>
        <v>25</v>
      </c>
      <c r="DZ31" s="10">
        <f t="shared" ref="DZ31" si="132">DZ30/16%</f>
        <v>43.75</v>
      </c>
      <c r="EA31" s="10">
        <f t="shared" ref="EA31" si="133">EA30/16%</f>
        <v>31.25</v>
      </c>
      <c r="EB31" s="10">
        <f t="shared" ref="EB31" si="134">EB30/16%</f>
        <v>25</v>
      </c>
      <c r="EC31" s="10">
        <f t="shared" ref="EC31" si="135">EC30/16%</f>
        <v>43.75</v>
      </c>
      <c r="ED31" s="10">
        <f t="shared" ref="ED31" si="136">ED30/16%</f>
        <v>31.25</v>
      </c>
      <c r="EE31" s="10">
        <f t="shared" ref="EE31" si="137">EE30/16%</f>
        <v>25</v>
      </c>
      <c r="EF31" s="10">
        <f t="shared" ref="EF31" si="138">EF30/16%</f>
        <v>43.75</v>
      </c>
      <c r="EG31" s="10">
        <f t="shared" ref="EG31" si="139">EG30/16%</f>
        <v>31.25</v>
      </c>
      <c r="EH31" s="10">
        <f t="shared" ref="EH31" si="140">EH30/16%</f>
        <v>25</v>
      </c>
      <c r="EI31" s="10">
        <f t="shared" ref="EI31" si="141">EI30/16%</f>
        <v>37.5</v>
      </c>
      <c r="EJ31" s="10">
        <f t="shared" ref="EJ31" si="142">EJ30/16%</f>
        <v>37.5</v>
      </c>
      <c r="EK31" s="10">
        <f t="shared" ref="EK31" si="143">EK30/16%</f>
        <v>25</v>
      </c>
      <c r="EL31" s="10">
        <f t="shared" ref="EL31" si="144">EL30/16%</f>
        <v>37.5</v>
      </c>
      <c r="EM31" s="10">
        <f t="shared" ref="EM31" si="145">EM30/16%</f>
        <v>37.5</v>
      </c>
      <c r="EN31" s="10">
        <f t="shared" ref="EN31" si="146">EN30/16%</f>
        <v>25</v>
      </c>
      <c r="EO31" s="10">
        <f t="shared" ref="EO31" si="147">EO30/16%</f>
        <v>37.5</v>
      </c>
      <c r="EP31" s="10">
        <f t="shared" ref="EP31" si="148">EP30/16%</f>
        <v>37.5</v>
      </c>
      <c r="EQ31" s="10">
        <f t="shared" ref="EQ31" si="149">EQ30/16%</f>
        <v>25</v>
      </c>
      <c r="ER31" s="10">
        <f t="shared" ref="ER31" si="150">ER30/16%</f>
        <v>37.5</v>
      </c>
      <c r="ES31" s="10">
        <f t="shared" ref="ES31" si="151">ES30/16%</f>
        <v>37.5</v>
      </c>
      <c r="ET31" s="10">
        <f t="shared" ref="ET31" si="152">ET30/16%</f>
        <v>25</v>
      </c>
      <c r="EU31" s="10">
        <f t="shared" ref="EU31" si="153">EU30/16%</f>
        <v>37.5</v>
      </c>
      <c r="EV31" s="10">
        <f t="shared" ref="EV31" si="154">EV30/16%</f>
        <v>37.5</v>
      </c>
      <c r="EW31" s="10">
        <f t="shared" ref="EW31" si="155">EW30/16%</f>
        <v>18.75</v>
      </c>
      <c r="EX31" s="10">
        <f t="shared" ref="EX31" si="156">EX30/16%</f>
        <v>43.75</v>
      </c>
      <c r="EY31" s="10">
        <f t="shared" ref="EY31" si="157">EY30/16%</f>
        <v>37.5</v>
      </c>
      <c r="EZ31" s="10">
        <f t="shared" ref="EZ31" si="158">EZ30/16%</f>
        <v>18.75</v>
      </c>
      <c r="FA31" s="10">
        <f t="shared" ref="FA31" si="159">FA30/16%</f>
        <v>43.75</v>
      </c>
      <c r="FB31" s="10">
        <f t="shared" ref="FB31" si="160">FB30/16%</f>
        <v>37.5</v>
      </c>
      <c r="FC31" s="10">
        <f t="shared" ref="FC31" si="161">FC30/16%</f>
        <v>18.75</v>
      </c>
      <c r="FD31" s="10">
        <f t="shared" ref="FD31" si="162">FD30/16%</f>
        <v>43.75</v>
      </c>
      <c r="FE31" s="10">
        <f t="shared" ref="FE31" si="163">FE30/16%</f>
        <v>37.5</v>
      </c>
      <c r="FF31" s="10">
        <f t="shared" ref="FF31" si="164">FF30/16%</f>
        <v>18.75</v>
      </c>
      <c r="FG31" s="10">
        <f t="shared" ref="FG31" si="165">FG30/16%</f>
        <v>43.75</v>
      </c>
      <c r="FH31" s="10">
        <f t="shared" ref="FH31" si="166">FH30/16%</f>
        <v>37.5</v>
      </c>
      <c r="FI31" s="10">
        <f t="shared" ref="FI31" si="167">FI30/16%</f>
        <v>18.75</v>
      </c>
      <c r="FJ31" s="10">
        <f t="shared" ref="FJ31" si="168">FJ30/16%</f>
        <v>43.75</v>
      </c>
      <c r="FK31" s="10">
        <f t="shared" ref="FK31" si="169">FK30/16%</f>
        <v>37.5</v>
      </c>
    </row>
    <row r="33" spans="2:13" x14ac:dyDescent="0.3">
      <c r="B33" s="62" t="s">
        <v>515</v>
      </c>
      <c r="C33" s="63"/>
      <c r="D33" s="63"/>
      <c r="E33" s="64"/>
      <c r="F33" s="19"/>
      <c r="G33" s="19"/>
      <c r="H33" s="19"/>
      <c r="I33" s="19"/>
    </row>
    <row r="34" spans="2:13" x14ac:dyDescent="0.3">
      <c r="B34" s="4" t="s">
        <v>516</v>
      </c>
      <c r="C34" s="39" t="s">
        <v>524</v>
      </c>
      <c r="D34" s="37">
        <f>E34/100*16</f>
        <v>3</v>
      </c>
      <c r="E34" s="38">
        <f>(C31+F31+I31+L31+O31)/5</f>
        <v>18.75</v>
      </c>
    </row>
    <row r="35" spans="2:13" x14ac:dyDescent="0.3">
      <c r="B35" s="4" t="s">
        <v>517</v>
      </c>
      <c r="C35" s="29" t="s">
        <v>524</v>
      </c>
      <c r="D35" s="37">
        <f t="shared" ref="D35:D37" si="170">E35/100*16</f>
        <v>8</v>
      </c>
      <c r="E35" s="26">
        <f>(D31+G31+J31+M31+P31)/5</f>
        <v>50</v>
      </c>
    </row>
    <row r="36" spans="2:13" x14ac:dyDescent="0.3">
      <c r="B36" s="4" t="s">
        <v>518</v>
      </c>
      <c r="C36" s="29" t="s">
        <v>524</v>
      </c>
      <c r="D36" s="37">
        <f t="shared" si="170"/>
        <v>5</v>
      </c>
      <c r="E36" s="26">
        <f>(E31+H31+K31+N31+Q31)/5</f>
        <v>31.25</v>
      </c>
    </row>
    <row r="37" spans="2:13" x14ac:dyDescent="0.3">
      <c r="B37" s="4"/>
      <c r="C37" s="35"/>
      <c r="D37" s="46">
        <f t="shared" si="170"/>
        <v>16</v>
      </c>
      <c r="E37" s="33">
        <f>SUM(E34:E36)</f>
        <v>100</v>
      </c>
    </row>
    <row r="38" spans="2:13" ht="15" customHeight="1" x14ac:dyDescent="0.3">
      <c r="B38" s="4"/>
      <c r="C38" s="29"/>
      <c r="D38" s="58" t="s">
        <v>19</v>
      </c>
      <c r="E38" s="59"/>
      <c r="F38" s="60" t="s">
        <v>3</v>
      </c>
      <c r="G38" s="61"/>
      <c r="H38" s="66" t="s">
        <v>230</v>
      </c>
      <c r="I38" s="67"/>
    </row>
    <row r="39" spans="2:13" x14ac:dyDescent="0.3">
      <c r="B39" s="4" t="s">
        <v>516</v>
      </c>
      <c r="C39" s="29" t="s">
        <v>525</v>
      </c>
      <c r="D39" s="37">
        <f>E39/100*16</f>
        <v>2</v>
      </c>
      <c r="E39" s="26">
        <f>(R31+U31+X31+AA31+AD31)/5</f>
        <v>12.5</v>
      </c>
      <c r="F39" s="37">
        <f>G39/100*16</f>
        <v>2</v>
      </c>
      <c r="G39" s="26">
        <f>(AG31+AJ31+AM31+AP31+AS31)/5</f>
        <v>12.5</v>
      </c>
      <c r="H39" s="37">
        <f>I39/100*16</f>
        <v>2</v>
      </c>
      <c r="I39" s="26">
        <f>(AV31+AY31+BB31+BE31+BH31)/5</f>
        <v>12.5</v>
      </c>
    </row>
    <row r="40" spans="2:13" x14ac:dyDescent="0.3">
      <c r="B40" s="4" t="s">
        <v>517</v>
      </c>
      <c r="C40" s="29" t="s">
        <v>525</v>
      </c>
      <c r="D40" s="37">
        <f t="shared" ref="D40:D41" si="171">E40/100*16</f>
        <v>8</v>
      </c>
      <c r="E40" s="26">
        <f>(S31+V31+Y31+AB31+AE31)/5</f>
        <v>50</v>
      </c>
      <c r="F40" s="37">
        <f t="shared" ref="F40:F41" si="172">G40/100*16</f>
        <v>7</v>
      </c>
      <c r="G40" s="26">
        <f>(AH31+AK31+AN31+AQ31+AT31)/5</f>
        <v>43.75</v>
      </c>
      <c r="H40" s="37">
        <f t="shared" ref="H40:H41" si="173">I40/100*16</f>
        <v>7</v>
      </c>
      <c r="I40" s="26">
        <f>(AW31+AZ31+BC31+BF31+BI31)/5</f>
        <v>43.75</v>
      </c>
    </row>
    <row r="41" spans="2:13" x14ac:dyDescent="0.3">
      <c r="B41" s="4" t="s">
        <v>518</v>
      </c>
      <c r="C41" s="29" t="s">
        <v>525</v>
      </c>
      <c r="D41" s="37">
        <f t="shared" si="171"/>
        <v>6</v>
      </c>
      <c r="E41" s="26">
        <f>(T31+W31+Z31+AC31+AF31)/5</f>
        <v>37.5</v>
      </c>
      <c r="F41" s="37">
        <f t="shared" si="172"/>
        <v>7</v>
      </c>
      <c r="G41" s="26">
        <f>(AI31+AL31+AO31+AR31+AU31)/5</f>
        <v>43.75</v>
      </c>
      <c r="H41" s="37">
        <f t="shared" si="173"/>
        <v>7</v>
      </c>
      <c r="I41" s="26">
        <f>(AX31+BA31+BD31+BG31+BJ31)/5</f>
        <v>43.75</v>
      </c>
    </row>
    <row r="42" spans="2:13" x14ac:dyDescent="0.3">
      <c r="B42" s="4"/>
      <c r="C42" s="29"/>
      <c r="D42" s="28">
        <f t="shared" ref="D42:I42" si="174">SUM(D39:D41)</f>
        <v>16</v>
      </c>
      <c r="E42" s="28">
        <f t="shared" si="174"/>
        <v>100</v>
      </c>
      <c r="F42" s="27">
        <f t="shared" si="174"/>
        <v>16</v>
      </c>
      <c r="G42" s="28">
        <f t="shared" si="174"/>
        <v>100</v>
      </c>
      <c r="H42" s="27">
        <f t="shared" si="174"/>
        <v>16</v>
      </c>
      <c r="I42" s="28">
        <f t="shared" si="174"/>
        <v>100</v>
      </c>
    </row>
    <row r="43" spans="2:13" x14ac:dyDescent="0.3">
      <c r="B43" s="4" t="s">
        <v>516</v>
      </c>
      <c r="C43" s="29" t="s">
        <v>526</v>
      </c>
      <c r="D43" s="37">
        <f>E43/100*16</f>
        <v>4</v>
      </c>
      <c r="E43" s="26">
        <f>(BK31+BN31+BQ31+BT31+BW31)/5</f>
        <v>25</v>
      </c>
      <c r="I43" s="17"/>
    </row>
    <row r="44" spans="2:13" x14ac:dyDescent="0.3">
      <c r="B44" s="4" t="s">
        <v>517</v>
      </c>
      <c r="C44" s="29" t="s">
        <v>526</v>
      </c>
      <c r="D44" s="37">
        <f t="shared" ref="D44:D45" si="175">E44/100*16</f>
        <v>5</v>
      </c>
      <c r="E44" s="26">
        <f>(BL31+BO31+BR31+BU31+BX31)/5</f>
        <v>31.25</v>
      </c>
    </row>
    <row r="45" spans="2:13" x14ac:dyDescent="0.3">
      <c r="B45" s="4" t="s">
        <v>518</v>
      </c>
      <c r="C45" s="29" t="s">
        <v>526</v>
      </c>
      <c r="D45" s="37">
        <f t="shared" si="175"/>
        <v>7</v>
      </c>
      <c r="E45" s="26">
        <f>(BM31+BP31+BS31+BV31+BY31)/5</f>
        <v>43.75</v>
      </c>
    </row>
    <row r="46" spans="2:13" x14ac:dyDescent="0.3">
      <c r="B46" s="4"/>
      <c r="C46" s="35"/>
      <c r="D46" s="32">
        <f>SUM(D43:D45)</f>
        <v>16</v>
      </c>
      <c r="E46" s="32">
        <f>SUM(E43:E45)</f>
        <v>100</v>
      </c>
      <c r="F46" s="34"/>
    </row>
    <row r="47" spans="2:13" x14ac:dyDescent="0.3">
      <c r="B47" s="4"/>
      <c r="C47" s="29"/>
      <c r="D47" s="58" t="s">
        <v>59</v>
      </c>
      <c r="E47" s="59"/>
      <c r="F47" s="58" t="s">
        <v>44</v>
      </c>
      <c r="G47" s="59"/>
      <c r="H47" s="66" t="s">
        <v>74</v>
      </c>
      <c r="I47" s="67"/>
      <c r="J47" s="47" t="s">
        <v>86</v>
      </c>
      <c r="K47" s="47"/>
      <c r="L47" s="47" t="s">
        <v>45</v>
      </c>
      <c r="M47" s="47"/>
    </row>
    <row r="48" spans="2:13" x14ac:dyDescent="0.3">
      <c r="B48" s="4" t="s">
        <v>516</v>
      </c>
      <c r="C48" s="29" t="s">
        <v>527</v>
      </c>
      <c r="D48" s="37">
        <f>E48/100*16</f>
        <v>4</v>
      </c>
      <c r="E48" s="26">
        <f>(BZ31+CC31+CF31+CI31+CL31)/5</f>
        <v>25</v>
      </c>
      <c r="F48" s="37">
        <f>G48/100*16</f>
        <v>5</v>
      </c>
      <c r="G48" s="26">
        <f>(CO31+CR31+CU31+CX31+DA31)/5</f>
        <v>31.25</v>
      </c>
      <c r="H48" s="37">
        <f>I48/100*16</f>
        <v>5</v>
      </c>
      <c r="I48" s="26">
        <f>(DD31+DG31+DJ31+DM31+DP31)/5</f>
        <v>31.25</v>
      </c>
      <c r="J48" s="37">
        <f>K48/100*16</f>
        <v>4</v>
      </c>
      <c r="K48" s="26">
        <f>(DS31+DV31+DY31+EB31+EE31)/5</f>
        <v>25</v>
      </c>
      <c r="L48" s="37">
        <f>M48/100*16</f>
        <v>4</v>
      </c>
      <c r="M48" s="26">
        <f>(EH31+EK31+EN31+EQ31+ET31)/5</f>
        <v>25</v>
      </c>
    </row>
    <row r="49" spans="2:13" x14ac:dyDescent="0.3">
      <c r="B49" s="4" t="s">
        <v>517</v>
      </c>
      <c r="C49" s="29" t="s">
        <v>527</v>
      </c>
      <c r="D49" s="37">
        <f t="shared" ref="D49:D50" si="176">E49/100*16</f>
        <v>6</v>
      </c>
      <c r="E49" s="26">
        <f>(CA31+CD31+CG31+CJ31+CM31)/5</f>
        <v>37.5</v>
      </c>
      <c r="F49" s="37">
        <f t="shared" ref="F49:F50" si="177">G49/100*16</f>
        <v>5</v>
      </c>
      <c r="G49" s="26">
        <f>(CP31+CS31+CV31+CY31+DB31)/5</f>
        <v>31.25</v>
      </c>
      <c r="H49" s="37">
        <f t="shared" ref="H49:H50" si="178">I49/100*16</f>
        <v>6</v>
      </c>
      <c r="I49" s="26">
        <f>(DE31+DH31+DK31+DN31+DQ31)/5</f>
        <v>37.5</v>
      </c>
      <c r="J49" s="37">
        <f t="shared" ref="J49:J50" si="179">K49/100*16</f>
        <v>7</v>
      </c>
      <c r="K49" s="26">
        <f>(DT31+DW31+DZ31+EC31+EF31)/5</f>
        <v>43.75</v>
      </c>
      <c r="L49" s="37">
        <f t="shared" ref="L49:L50" si="180">M49/100*16</f>
        <v>6</v>
      </c>
      <c r="M49" s="26">
        <f>(EI31+EL31+EO31+ER31+EU31)/5</f>
        <v>37.5</v>
      </c>
    </row>
    <row r="50" spans="2:13" x14ac:dyDescent="0.3">
      <c r="B50" s="4" t="s">
        <v>518</v>
      </c>
      <c r="C50" s="29" t="s">
        <v>527</v>
      </c>
      <c r="D50" s="37">
        <f t="shared" si="176"/>
        <v>6</v>
      </c>
      <c r="E50" s="26">
        <f>(CB31+CE31+CH31+CK31+CN31)/5</f>
        <v>37.5</v>
      </c>
      <c r="F50" s="37">
        <f t="shared" si="177"/>
        <v>6</v>
      </c>
      <c r="G50" s="26">
        <f>(CQ31+CT31+CW31+CZ31+DC31)/5</f>
        <v>37.5</v>
      </c>
      <c r="H50" s="37">
        <f t="shared" si="178"/>
        <v>5</v>
      </c>
      <c r="I50" s="26">
        <f>(DF31+DI31+DL31+DO31+DR31)/5</f>
        <v>31.25</v>
      </c>
      <c r="J50" s="37">
        <f t="shared" si="179"/>
        <v>5</v>
      </c>
      <c r="K50" s="26">
        <f>(DU31+DX31+EA31+ED31+EG31)/5</f>
        <v>31.25</v>
      </c>
      <c r="L50" s="37">
        <f t="shared" si="180"/>
        <v>6</v>
      </c>
      <c r="M50" s="26">
        <f>(EJ31+EM31+EP31+ES31+EV31)/5</f>
        <v>37.5</v>
      </c>
    </row>
    <row r="51" spans="2:13" x14ac:dyDescent="0.3">
      <c r="B51" s="4"/>
      <c r="C51" s="29"/>
      <c r="D51" s="27">
        <f t="shared" ref="D51:M51" si="181">SUM(D48:D50)</f>
        <v>16</v>
      </c>
      <c r="E51" s="27">
        <f t="shared" si="181"/>
        <v>100</v>
      </c>
      <c r="F51" s="27">
        <f t="shared" si="181"/>
        <v>16</v>
      </c>
      <c r="G51" s="28">
        <f t="shared" si="181"/>
        <v>100</v>
      </c>
      <c r="H51" s="27">
        <f t="shared" si="181"/>
        <v>16</v>
      </c>
      <c r="I51" s="28">
        <f t="shared" si="181"/>
        <v>100</v>
      </c>
      <c r="J51" s="27">
        <f t="shared" si="181"/>
        <v>16</v>
      </c>
      <c r="K51" s="28">
        <f t="shared" si="181"/>
        <v>100</v>
      </c>
      <c r="L51" s="27">
        <f t="shared" si="181"/>
        <v>16</v>
      </c>
      <c r="M51" s="28">
        <f t="shared" si="181"/>
        <v>100</v>
      </c>
    </row>
    <row r="52" spans="2:13" x14ac:dyDescent="0.3">
      <c r="B52" s="4" t="s">
        <v>516</v>
      </c>
      <c r="C52" s="29" t="s">
        <v>528</v>
      </c>
      <c r="D52" s="37">
        <f>E52/100*16</f>
        <v>3</v>
      </c>
      <c r="E52" s="26">
        <f>(EW31+EZ31+FC31+FF31+FI31)/5</f>
        <v>18.75</v>
      </c>
    </row>
    <row r="53" spans="2:13" x14ac:dyDescent="0.3">
      <c r="B53" s="4" t="s">
        <v>517</v>
      </c>
      <c r="C53" s="29" t="s">
        <v>528</v>
      </c>
      <c r="D53" s="37">
        <f t="shared" ref="D53:D54" si="182">E53/100*16</f>
        <v>7</v>
      </c>
      <c r="E53" s="26">
        <f>(EX31+FA31+FD31+FG31+FJ31)/5</f>
        <v>43.75</v>
      </c>
    </row>
    <row r="54" spans="2:13" x14ac:dyDescent="0.3">
      <c r="B54" s="4" t="s">
        <v>518</v>
      </c>
      <c r="C54" s="29" t="s">
        <v>528</v>
      </c>
      <c r="D54" s="37">
        <f t="shared" si="182"/>
        <v>6</v>
      </c>
      <c r="E54" s="26">
        <f>(EY31+FB31+FE31+FH31+FK31)/5</f>
        <v>37.5</v>
      </c>
    </row>
    <row r="55" spans="2:13" x14ac:dyDescent="0.3">
      <c r="B55" s="4"/>
      <c r="C55" s="29"/>
      <c r="D55" s="27">
        <f>SUM(D52:D54)</f>
        <v>16</v>
      </c>
      <c r="E55" s="27">
        <f>SUM(E52:E54)</f>
        <v>100</v>
      </c>
    </row>
  </sheetData>
  <mergeCells count="141">
    <mergeCell ref="FI2:FJ2"/>
    <mergeCell ref="D38:E38"/>
    <mergeCell ref="F38:G38"/>
    <mergeCell ref="H38:I38"/>
    <mergeCell ref="D47:E47"/>
    <mergeCell ref="F47:G47"/>
    <mergeCell ref="H47:I47"/>
    <mergeCell ref="B33:E33"/>
    <mergeCell ref="J47:K47"/>
    <mergeCell ref="L47:M4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0:B30"/>
    <mergeCell ref="A31:B3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opLeftCell="A5" workbookViewId="0">
      <selection activeCell="B18" sqref="B18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54</v>
      </c>
      <c r="B1" s="12" t="s">
        <v>332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8" t="s">
        <v>818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65" t="s">
        <v>813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69" t="s">
        <v>0</v>
      </c>
      <c r="B4" s="69" t="s">
        <v>1</v>
      </c>
      <c r="C4" s="70" t="s">
        <v>20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53" t="s">
        <v>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1" t="s">
        <v>34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74" t="s">
        <v>43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47" t="s">
        <v>49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3">
      <c r="A5" s="69"/>
      <c r="B5" s="69"/>
      <c r="C5" s="52" t="s">
        <v>815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 t="s">
        <v>19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 t="s">
        <v>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230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 t="s">
        <v>231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59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44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45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8" t="s">
        <v>819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6" hidden="1" x14ac:dyDescent="0.3">
      <c r="A6" s="69"/>
      <c r="B6" s="6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9"/>
      <c r="B7" s="6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9"/>
      <c r="B8" s="6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9"/>
      <c r="B9" s="6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9"/>
      <c r="B10" s="6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9"/>
      <c r="B11" s="69"/>
      <c r="C11" s="52" t="s">
        <v>333</v>
      </c>
      <c r="D11" s="52" t="s">
        <v>5</v>
      </c>
      <c r="E11" s="52" t="s">
        <v>6</v>
      </c>
      <c r="F11" s="52" t="s">
        <v>334</v>
      </c>
      <c r="G11" s="52" t="s">
        <v>7</v>
      </c>
      <c r="H11" s="52" t="s">
        <v>8</v>
      </c>
      <c r="I11" s="52" t="s">
        <v>390</v>
      </c>
      <c r="J11" s="52" t="s">
        <v>9</v>
      </c>
      <c r="K11" s="52" t="s">
        <v>10</v>
      </c>
      <c r="L11" s="52" t="s">
        <v>335</v>
      </c>
      <c r="M11" s="52" t="s">
        <v>9</v>
      </c>
      <c r="N11" s="52" t="s">
        <v>10</v>
      </c>
      <c r="O11" s="52" t="s">
        <v>336</v>
      </c>
      <c r="P11" s="52" t="s">
        <v>11</v>
      </c>
      <c r="Q11" s="52" t="s">
        <v>4</v>
      </c>
      <c r="R11" s="52" t="s">
        <v>337</v>
      </c>
      <c r="S11" s="52" t="s">
        <v>6</v>
      </c>
      <c r="T11" s="52" t="s">
        <v>12</v>
      </c>
      <c r="U11" s="52" t="s">
        <v>338</v>
      </c>
      <c r="V11" s="52"/>
      <c r="W11" s="52"/>
      <c r="X11" s="52" t="s">
        <v>339</v>
      </c>
      <c r="Y11" s="52"/>
      <c r="Z11" s="52"/>
      <c r="AA11" s="52" t="s">
        <v>391</v>
      </c>
      <c r="AB11" s="52"/>
      <c r="AC11" s="52"/>
      <c r="AD11" s="52" t="s">
        <v>340</v>
      </c>
      <c r="AE11" s="52"/>
      <c r="AF11" s="52"/>
      <c r="AG11" s="52" t="s">
        <v>341</v>
      </c>
      <c r="AH11" s="52"/>
      <c r="AI11" s="52"/>
      <c r="AJ11" s="52" t="s">
        <v>342</v>
      </c>
      <c r="AK11" s="52"/>
      <c r="AL11" s="52"/>
      <c r="AM11" s="48" t="s">
        <v>343</v>
      </c>
      <c r="AN11" s="48"/>
      <c r="AO11" s="48"/>
      <c r="AP11" s="52" t="s">
        <v>344</v>
      </c>
      <c r="AQ11" s="52"/>
      <c r="AR11" s="52"/>
      <c r="AS11" s="52" t="s">
        <v>345</v>
      </c>
      <c r="AT11" s="52"/>
      <c r="AU11" s="52"/>
      <c r="AV11" s="52" t="s">
        <v>346</v>
      </c>
      <c r="AW11" s="52"/>
      <c r="AX11" s="52"/>
      <c r="AY11" s="52" t="s">
        <v>347</v>
      </c>
      <c r="AZ11" s="52"/>
      <c r="BA11" s="52"/>
      <c r="BB11" s="52" t="s">
        <v>348</v>
      </c>
      <c r="BC11" s="52"/>
      <c r="BD11" s="52"/>
      <c r="BE11" s="48" t="s">
        <v>392</v>
      </c>
      <c r="BF11" s="48"/>
      <c r="BG11" s="48"/>
      <c r="BH11" s="48" t="s">
        <v>349</v>
      </c>
      <c r="BI11" s="48"/>
      <c r="BJ11" s="48"/>
      <c r="BK11" s="52" t="s">
        <v>350</v>
      </c>
      <c r="BL11" s="52"/>
      <c r="BM11" s="52"/>
      <c r="BN11" s="52" t="s">
        <v>351</v>
      </c>
      <c r="BO11" s="52"/>
      <c r="BP11" s="52"/>
      <c r="BQ11" s="48" t="s">
        <v>352</v>
      </c>
      <c r="BR11" s="48"/>
      <c r="BS11" s="48"/>
      <c r="BT11" s="52" t="s">
        <v>353</v>
      </c>
      <c r="BU11" s="52"/>
      <c r="BV11" s="52"/>
      <c r="BW11" s="48" t="s">
        <v>354</v>
      </c>
      <c r="BX11" s="48"/>
      <c r="BY11" s="48"/>
      <c r="BZ11" s="48" t="s">
        <v>355</v>
      </c>
      <c r="CA11" s="48"/>
      <c r="CB11" s="48"/>
      <c r="CC11" s="48" t="s">
        <v>393</v>
      </c>
      <c r="CD11" s="48"/>
      <c r="CE11" s="48"/>
      <c r="CF11" s="48" t="s">
        <v>356</v>
      </c>
      <c r="CG11" s="48"/>
      <c r="CH11" s="48"/>
      <c r="CI11" s="48" t="s">
        <v>357</v>
      </c>
      <c r="CJ11" s="48"/>
      <c r="CK11" s="48"/>
      <c r="CL11" s="48" t="s">
        <v>358</v>
      </c>
      <c r="CM11" s="48"/>
      <c r="CN11" s="48"/>
      <c r="CO11" s="48" t="s">
        <v>359</v>
      </c>
      <c r="CP11" s="48"/>
      <c r="CQ11" s="48"/>
      <c r="CR11" s="48" t="s">
        <v>360</v>
      </c>
      <c r="CS11" s="48"/>
      <c r="CT11" s="48"/>
      <c r="CU11" s="48" t="s">
        <v>394</v>
      </c>
      <c r="CV11" s="48"/>
      <c r="CW11" s="48"/>
      <c r="CX11" s="48" t="s">
        <v>361</v>
      </c>
      <c r="CY11" s="48"/>
      <c r="CZ11" s="48"/>
      <c r="DA11" s="48" t="s">
        <v>362</v>
      </c>
      <c r="DB11" s="48"/>
      <c r="DC11" s="48"/>
      <c r="DD11" s="48" t="s">
        <v>363</v>
      </c>
      <c r="DE11" s="48"/>
      <c r="DF11" s="48"/>
      <c r="DG11" s="48" t="s">
        <v>364</v>
      </c>
      <c r="DH11" s="48"/>
      <c r="DI11" s="48"/>
      <c r="DJ11" s="48" t="s">
        <v>365</v>
      </c>
      <c r="DK11" s="48"/>
      <c r="DL11" s="48"/>
      <c r="DM11" s="48" t="s">
        <v>366</v>
      </c>
      <c r="DN11" s="48"/>
      <c r="DO11" s="48"/>
      <c r="DP11" s="48" t="s">
        <v>367</v>
      </c>
      <c r="DQ11" s="48"/>
      <c r="DR11" s="48"/>
      <c r="DS11" s="48" t="s">
        <v>368</v>
      </c>
      <c r="DT11" s="48"/>
      <c r="DU11" s="48"/>
      <c r="DV11" s="48" t="s">
        <v>369</v>
      </c>
      <c r="DW11" s="48"/>
      <c r="DX11" s="48"/>
      <c r="DY11" s="48" t="s">
        <v>395</v>
      </c>
      <c r="DZ11" s="48"/>
      <c r="EA11" s="48"/>
      <c r="EB11" s="48" t="s">
        <v>370</v>
      </c>
      <c r="EC11" s="48"/>
      <c r="ED11" s="48"/>
      <c r="EE11" s="48" t="s">
        <v>371</v>
      </c>
      <c r="EF11" s="48"/>
      <c r="EG11" s="48"/>
      <c r="EH11" s="48" t="s">
        <v>372</v>
      </c>
      <c r="EI11" s="48"/>
      <c r="EJ11" s="48"/>
      <c r="EK11" s="48" t="s">
        <v>373</v>
      </c>
      <c r="EL11" s="48"/>
      <c r="EM11" s="48"/>
      <c r="EN11" s="48" t="s">
        <v>374</v>
      </c>
      <c r="EO11" s="48"/>
      <c r="EP11" s="48"/>
      <c r="EQ11" s="48" t="s">
        <v>375</v>
      </c>
      <c r="ER11" s="48"/>
      <c r="ES11" s="48"/>
      <c r="ET11" s="48" t="s">
        <v>376</v>
      </c>
      <c r="EU11" s="48"/>
      <c r="EV11" s="48"/>
      <c r="EW11" s="48" t="s">
        <v>377</v>
      </c>
      <c r="EX11" s="48"/>
      <c r="EY11" s="48"/>
      <c r="EZ11" s="48" t="s">
        <v>378</v>
      </c>
      <c r="FA11" s="48"/>
      <c r="FB11" s="48"/>
      <c r="FC11" s="48" t="s">
        <v>396</v>
      </c>
      <c r="FD11" s="48"/>
      <c r="FE11" s="48"/>
      <c r="FF11" s="48" t="s">
        <v>379</v>
      </c>
      <c r="FG11" s="48"/>
      <c r="FH11" s="48"/>
      <c r="FI11" s="48" t="s">
        <v>380</v>
      </c>
      <c r="FJ11" s="48"/>
      <c r="FK11" s="48"/>
      <c r="FL11" s="48" t="s">
        <v>381</v>
      </c>
      <c r="FM11" s="48"/>
      <c r="FN11" s="48"/>
      <c r="FO11" s="48" t="s">
        <v>382</v>
      </c>
      <c r="FP11" s="48"/>
      <c r="FQ11" s="48"/>
      <c r="FR11" s="48" t="s">
        <v>383</v>
      </c>
      <c r="FS11" s="48"/>
      <c r="FT11" s="48"/>
      <c r="FU11" s="48" t="s">
        <v>384</v>
      </c>
      <c r="FV11" s="48"/>
      <c r="FW11" s="48"/>
      <c r="FX11" s="48" t="s">
        <v>397</v>
      </c>
      <c r="FY11" s="48"/>
      <c r="FZ11" s="48"/>
      <c r="GA11" s="48" t="s">
        <v>385</v>
      </c>
      <c r="GB11" s="48"/>
      <c r="GC11" s="48"/>
      <c r="GD11" s="48" t="s">
        <v>386</v>
      </c>
      <c r="GE11" s="48"/>
      <c r="GF11" s="48"/>
      <c r="GG11" s="48" t="s">
        <v>398</v>
      </c>
      <c r="GH11" s="48"/>
      <c r="GI11" s="48"/>
      <c r="GJ11" s="48" t="s">
        <v>387</v>
      </c>
      <c r="GK11" s="48"/>
      <c r="GL11" s="48"/>
      <c r="GM11" s="48" t="s">
        <v>388</v>
      </c>
      <c r="GN11" s="48"/>
      <c r="GO11" s="48"/>
      <c r="GP11" s="48" t="s">
        <v>389</v>
      </c>
      <c r="GQ11" s="48"/>
      <c r="GR11" s="48"/>
    </row>
    <row r="12" spans="1:254" ht="85.5" customHeight="1" x14ac:dyDescent="0.3">
      <c r="A12" s="69"/>
      <c r="B12" s="69"/>
      <c r="C12" s="49" t="s">
        <v>689</v>
      </c>
      <c r="D12" s="49"/>
      <c r="E12" s="49"/>
      <c r="F12" s="49" t="s">
        <v>692</v>
      </c>
      <c r="G12" s="49"/>
      <c r="H12" s="49"/>
      <c r="I12" s="49" t="s">
        <v>695</v>
      </c>
      <c r="J12" s="49"/>
      <c r="K12" s="49"/>
      <c r="L12" s="49" t="s">
        <v>426</v>
      </c>
      <c r="M12" s="49"/>
      <c r="N12" s="49"/>
      <c r="O12" s="49" t="s">
        <v>698</v>
      </c>
      <c r="P12" s="49"/>
      <c r="Q12" s="49"/>
      <c r="R12" s="49" t="s">
        <v>701</v>
      </c>
      <c r="S12" s="49"/>
      <c r="T12" s="49"/>
      <c r="U12" s="49" t="s">
        <v>705</v>
      </c>
      <c r="V12" s="49"/>
      <c r="W12" s="49"/>
      <c r="X12" s="49" t="s">
        <v>427</v>
      </c>
      <c r="Y12" s="49"/>
      <c r="Z12" s="49"/>
      <c r="AA12" s="49" t="s">
        <v>428</v>
      </c>
      <c r="AB12" s="49"/>
      <c r="AC12" s="49"/>
      <c r="AD12" s="49" t="s">
        <v>429</v>
      </c>
      <c r="AE12" s="49"/>
      <c r="AF12" s="49"/>
      <c r="AG12" s="49" t="s">
        <v>710</v>
      </c>
      <c r="AH12" s="49"/>
      <c r="AI12" s="49"/>
      <c r="AJ12" s="49" t="s">
        <v>430</v>
      </c>
      <c r="AK12" s="49"/>
      <c r="AL12" s="49"/>
      <c r="AM12" s="49" t="s">
        <v>431</v>
      </c>
      <c r="AN12" s="49"/>
      <c r="AO12" s="49"/>
      <c r="AP12" s="49" t="s">
        <v>432</v>
      </c>
      <c r="AQ12" s="49"/>
      <c r="AR12" s="49"/>
      <c r="AS12" s="49" t="s">
        <v>713</v>
      </c>
      <c r="AT12" s="49"/>
      <c r="AU12" s="49"/>
      <c r="AV12" s="49" t="s">
        <v>807</v>
      </c>
      <c r="AW12" s="49"/>
      <c r="AX12" s="49"/>
      <c r="AY12" s="49" t="s">
        <v>433</v>
      </c>
      <c r="AZ12" s="49"/>
      <c r="BA12" s="49"/>
      <c r="BB12" s="49" t="s">
        <v>420</v>
      </c>
      <c r="BC12" s="49"/>
      <c r="BD12" s="49"/>
      <c r="BE12" s="49" t="s">
        <v>434</v>
      </c>
      <c r="BF12" s="49"/>
      <c r="BG12" s="49"/>
      <c r="BH12" s="49" t="s">
        <v>719</v>
      </c>
      <c r="BI12" s="49"/>
      <c r="BJ12" s="49"/>
      <c r="BK12" s="49" t="s">
        <v>435</v>
      </c>
      <c r="BL12" s="49"/>
      <c r="BM12" s="49"/>
      <c r="BN12" s="49" t="s">
        <v>436</v>
      </c>
      <c r="BO12" s="49"/>
      <c r="BP12" s="49"/>
      <c r="BQ12" s="49" t="s">
        <v>437</v>
      </c>
      <c r="BR12" s="49"/>
      <c r="BS12" s="49"/>
      <c r="BT12" s="49" t="s">
        <v>438</v>
      </c>
      <c r="BU12" s="49"/>
      <c r="BV12" s="49"/>
      <c r="BW12" s="49" t="s">
        <v>726</v>
      </c>
      <c r="BX12" s="49"/>
      <c r="BY12" s="49"/>
      <c r="BZ12" s="49" t="s">
        <v>445</v>
      </c>
      <c r="CA12" s="49"/>
      <c r="CB12" s="49"/>
      <c r="CC12" s="49" t="s">
        <v>730</v>
      </c>
      <c r="CD12" s="49"/>
      <c r="CE12" s="49"/>
      <c r="CF12" s="49" t="s">
        <v>446</v>
      </c>
      <c r="CG12" s="49"/>
      <c r="CH12" s="49"/>
      <c r="CI12" s="49" t="s">
        <v>447</v>
      </c>
      <c r="CJ12" s="49"/>
      <c r="CK12" s="49"/>
      <c r="CL12" s="49" t="s">
        <v>448</v>
      </c>
      <c r="CM12" s="49"/>
      <c r="CN12" s="49"/>
      <c r="CO12" s="49" t="s">
        <v>489</v>
      </c>
      <c r="CP12" s="49"/>
      <c r="CQ12" s="49"/>
      <c r="CR12" s="49" t="s">
        <v>486</v>
      </c>
      <c r="CS12" s="49"/>
      <c r="CT12" s="49"/>
      <c r="CU12" s="49" t="s">
        <v>490</v>
      </c>
      <c r="CV12" s="49"/>
      <c r="CW12" s="49"/>
      <c r="CX12" s="49" t="s">
        <v>487</v>
      </c>
      <c r="CY12" s="49"/>
      <c r="CZ12" s="49"/>
      <c r="DA12" s="49" t="s">
        <v>488</v>
      </c>
      <c r="DB12" s="49"/>
      <c r="DC12" s="49"/>
      <c r="DD12" s="49" t="s">
        <v>742</v>
      </c>
      <c r="DE12" s="49"/>
      <c r="DF12" s="49"/>
      <c r="DG12" s="49" t="s">
        <v>745</v>
      </c>
      <c r="DH12" s="49"/>
      <c r="DI12" s="49"/>
      <c r="DJ12" s="49" t="s">
        <v>491</v>
      </c>
      <c r="DK12" s="49"/>
      <c r="DL12" s="49"/>
      <c r="DM12" s="49" t="s">
        <v>749</v>
      </c>
      <c r="DN12" s="49"/>
      <c r="DO12" s="49"/>
      <c r="DP12" s="49" t="s">
        <v>492</v>
      </c>
      <c r="DQ12" s="49"/>
      <c r="DR12" s="49"/>
      <c r="DS12" s="49" t="s">
        <v>493</v>
      </c>
      <c r="DT12" s="49"/>
      <c r="DU12" s="49"/>
      <c r="DV12" s="49" t="s">
        <v>757</v>
      </c>
      <c r="DW12" s="49"/>
      <c r="DX12" s="49"/>
      <c r="DY12" s="49" t="s">
        <v>494</v>
      </c>
      <c r="DZ12" s="49"/>
      <c r="EA12" s="49"/>
      <c r="EB12" s="49" t="s">
        <v>495</v>
      </c>
      <c r="EC12" s="49"/>
      <c r="ED12" s="49"/>
      <c r="EE12" s="49" t="s">
        <v>496</v>
      </c>
      <c r="EF12" s="49"/>
      <c r="EG12" s="49"/>
      <c r="EH12" s="49" t="s">
        <v>497</v>
      </c>
      <c r="EI12" s="49"/>
      <c r="EJ12" s="49"/>
      <c r="EK12" s="78" t="s">
        <v>498</v>
      </c>
      <c r="EL12" s="78"/>
      <c r="EM12" s="78"/>
      <c r="EN12" s="49" t="s">
        <v>768</v>
      </c>
      <c r="EO12" s="49"/>
      <c r="EP12" s="49"/>
      <c r="EQ12" s="49" t="s">
        <v>499</v>
      </c>
      <c r="ER12" s="49"/>
      <c r="ES12" s="49"/>
      <c r="ET12" s="49" t="s">
        <v>500</v>
      </c>
      <c r="EU12" s="49"/>
      <c r="EV12" s="49"/>
      <c r="EW12" s="49" t="s">
        <v>774</v>
      </c>
      <c r="EX12" s="49"/>
      <c r="EY12" s="49"/>
      <c r="EZ12" s="49" t="s">
        <v>502</v>
      </c>
      <c r="FA12" s="49"/>
      <c r="FB12" s="49"/>
      <c r="FC12" s="49" t="s">
        <v>503</v>
      </c>
      <c r="FD12" s="49"/>
      <c r="FE12" s="49"/>
      <c r="FF12" s="49" t="s">
        <v>501</v>
      </c>
      <c r="FG12" s="49"/>
      <c r="FH12" s="49"/>
      <c r="FI12" s="49" t="s">
        <v>779</v>
      </c>
      <c r="FJ12" s="49"/>
      <c r="FK12" s="49"/>
      <c r="FL12" s="49" t="s">
        <v>504</v>
      </c>
      <c r="FM12" s="49"/>
      <c r="FN12" s="49"/>
      <c r="FO12" s="49" t="s">
        <v>783</v>
      </c>
      <c r="FP12" s="49"/>
      <c r="FQ12" s="49"/>
      <c r="FR12" s="49" t="s">
        <v>505</v>
      </c>
      <c r="FS12" s="49"/>
      <c r="FT12" s="49"/>
      <c r="FU12" s="78" t="s">
        <v>810</v>
      </c>
      <c r="FV12" s="78"/>
      <c r="FW12" s="78"/>
      <c r="FX12" s="49" t="s">
        <v>811</v>
      </c>
      <c r="FY12" s="49"/>
      <c r="FZ12" s="49"/>
      <c r="GA12" s="49" t="s">
        <v>509</v>
      </c>
      <c r="GB12" s="49"/>
      <c r="GC12" s="49"/>
      <c r="GD12" s="49" t="s">
        <v>789</v>
      </c>
      <c r="GE12" s="49"/>
      <c r="GF12" s="49"/>
      <c r="GG12" s="49" t="s">
        <v>510</v>
      </c>
      <c r="GH12" s="49"/>
      <c r="GI12" s="49"/>
      <c r="GJ12" s="49" t="s">
        <v>795</v>
      </c>
      <c r="GK12" s="49"/>
      <c r="GL12" s="49"/>
      <c r="GM12" s="49" t="s">
        <v>799</v>
      </c>
      <c r="GN12" s="49"/>
      <c r="GO12" s="49"/>
      <c r="GP12" s="49" t="s">
        <v>812</v>
      </c>
      <c r="GQ12" s="49"/>
      <c r="GR12" s="49"/>
    </row>
    <row r="13" spans="1:254" ht="93.75" customHeight="1" x14ac:dyDescent="0.3">
      <c r="A13" s="69"/>
      <c r="B13" s="69"/>
      <c r="C13" s="41" t="s">
        <v>690</v>
      </c>
      <c r="D13" s="41" t="s">
        <v>691</v>
      </c>
      <c r="E13" s="41" t="s">
        <v>17</v>
      </c>
      <c r="F13" s="41" t="s">
        <v>399</v>
      </c>
      <c r="G13" s="41" t="s">
        <v>693</v>
      </c>
      <c r="H13" s="41" t="s">
        <v>694</v>
      </c>
      <c r="I13" s="41" t="s">
        <v>232</v>
      </c>
      <c r="J13" s="41" t="s">
        <v>696</v>
      </c>
      <c r="K13" s="41" t="s">
        <v>697</v>
      </c>
      <c r="L13" s="41" t="s">
        <v>400</v>
      </c>
      <c r="M13" s="41" t="s">
        <v>401</v>
      </c>
      <c r="N13" s="41" t="s">
        <v>402</v>
      </c>
      <c r="O13" s="41" t="s">
        <v>699</v>
      </c>
      <c r="P13" s="41" t="s">
        <v>699</v>
      </c>
      <c r="Q13" s="41" t="s">
        <v>700</v>
      </c>
      <c r="R13" s="41" t="s">
        <v>702</v>
      </c>
      <c r="S13" s="41" t="s">
        <v>703</v>
      </c>
      <c r="T13" s="41" t="s">
        <v>704</v>
      </c>
      <c r="U13" s="41" t="s">
        <v>706</v>
      </c>
      <c r="V13" s="41" t="s">
        <v>707</v>
      </c>
      <c r="W13" s="41" t="s">
        <v>708</v>
      </c>
      <c r="X13" s="41" t="s">
        <v>98</v>
      </c>
      <c r="Y13" s="41" t="s">
        <v>110</v>
      </c>
      <c r="Z13" s="41" t="s">
        <v>111</v>
      </c>
      <c r="AA13" s="41" t="s">
        <v>403</v>
      </c>
      <c r="AB13" s="41" t="s">
        <v>404</v>
      </c>
      <c r="AC13" s="41" t="s">
        <v>405</v>
      </c>
      <c r="AD13" s="41" t="s">
        <v>406</v>
      </c>
      <c r="AE13" s="41" t="s">
        <v>407</v>
      </c>
      <c r="AF13" s="41" t="s">
        <v>709</v>
      </c>
      <c r="AG13" s="41" t="s">
        <v>408</v>
      </c>
      <c r="AH13" s="41" t="s">
        <v>409</v>
      </c>
      <c r="AI13" s="41" t="s">
        <v>711</v>
      </c>
      <c r="AJ13" s="41" t="s">
        <v>115</v>
      </c>
      <c r="AK13" s="41" t="s">
        <v>712</v>
      </c>
      <c r="AL13" s="41" t="s">
        <v>410</v>
      </c>
      <c r="AM13" s="41" t="s">
        <v>411</v>
      </c>
      <c r="AN13" s="41" t="s">
        <v>412</v>
      </c>
      <c r="AO13" s="41" t="s">
        <v>413</v>
      </c>
      <c r="AP13" s="41" t="s">
        <v>143</v>
      </c>
      <c r="AQ13" s="41" t="s">
        <v>538</v>
      </c>
      <c r="AR13" s="41" t="s">
        <v>144</v>
      </c>
      <c r="AS13" s="41" t="s">
        <v>714</v>
      </c>
      <c r="AT13" s="41" t="s">
        <v>715</v>
      </c>
      <c r="AU13" s="41" t="s">
        <v>33</v>
      </c>
      <c r="AV13" s="41" t="s">
        <v>416</v>
      </c>
      <c r="AW13" s="41" t="s">
        <v>417</v>
      </c>
      <c r="AX13" s="41" t="s">
        <v>418</v>
      </c>
      <c r="AY13" s="41" t="s">
        <v>419</v>
      </c>
      <c r="AZ13" s="41" t="s">
        <v>716</v>
      </c>
      <c r="BA13" s="41" t="s">
        <v>93</v>
      </c>
      <c r="BB13" s="41" t="s">
        <v>717</v>
      </c>
      <c r="BC13" s="41" t="s">
        <v>421</v>
      </c>
      <c r="BD13" s="41" t="s">
        <v>718</v>
      </c>
      <c r="BE13" s="41" t="s">
        <v>30</v>
      </c>
      <c r="BF13" s="41" t="s">
        <v>422</v>
      </c>
      <c r="BG13" s="41" t="s">
        <v>105</v>
      </c>
      <c r="BH13" s="41" t="s">
        <v>720</v>
      </c>
      <c r="BI13" s="41" t="s">
        <v>721</v>
      </c>
      <c r="BJ13" s="41" t="s">
        <v>722</v>
      </c>
      <c r="BK13" s="41" t="s">
        <v>253</v>
      </c>
      <c r="BL13" s="41" t="s">
        <v>414</v>
      </c>
      <c r="BM13" s="41" t="s">
        <v>415</v>
      </c>
      <c r="BN13" s="41" t="s">
        <v>248</v>
      </c>
      <c r="BO13" s="41" t="s">
        <v>23</v>
      </c>
      <c r="BP13" s="41" t="s">
        <v>723</v>
      </c>
      <c r="BQ13" s="41" t="s">
        <v>24</v>
      </c>
      <c r="BR13" s="41" t="s">
        <v>724</v>
      </c>
      <c r="BS13" s="41" t="s">
        <v>725</v>
      </c>
      <c r="BT13" s="41" t="s">
        <v>423</v>
      </c>
      <c r="BU13" s="41" t="s">
        <v>424</v>
      </c>
      <c r="BV13" s="41" t="s">
        <v>425</v>
      </c>
      <c r="BW13" s="41" t="s">
        <v>727</v>
      </c>
      <c r="BX13" s="41" t="s">
        <v>728</v>
      </c>
      <c r="BY13" s="41" t="s">
        <v>729</v>
      </c>
      <c r="BZ13" s="41" t="s">
        <v>119</v>
      </c>
      <c r="CA13" s="41" t="s">
        <v>120</v>
      </c>
      <c r="CB13" s="41" t="s">
        <v>439</v>
      </c>
      <c r="CC13" s="41" t="s">
        <v>731</v>
      </c>
      <c r="CD13" s="41" t="s">
        <v>732</v>
      </c>
      <c r="CE13" s="41" t="s">
        <v>733</v>
      </c>
      <c r="CF13" s="41" t="s">
        <v>734</v>
      </c>
      <c r="CG13" s="41" t="s">
        <v>735</v>
      </c>
      <c r="CH13" s="41" t="s">
        <v>736</v>
      </c>
      <c r="CI13" s="41" t="s">
        <v>440</v>
      </c>
      <c r="CJ13" s="41" t="s">
        <v>441</v>
      </c>
      <c r="CK13" s="41" t="s">
        <v>442</v>
      </c>
      <c r="CL13" s="41" t="s">
        <v>443</v>
      </c>
      <c r="CM13" s="41" t="s">
        <v>444</v>
      </c>
      <c r="CN13" s="41" t="s">
        <v>737</v>
      </c>
      <c r="CO13" s="41" t="s">
        <v>738</v>
      </c>
      <c r="CP13" s="41" t="s">
        <v>739</v>
      </c>
      <c r="CQ13" s="41" t="s">
        <v>740</v>
      </c>
      <c r="CR13" s="41" t="s">
        <v>132</v>
      </c>
      <c r="CS13" s="41" t="s">
        <v>741</v>
      </c>
      <c r="CT13" s="41" t="s">
        <v>133</v>
      </c>
      <c r="CU13" s="41" t="s">
        <v>455</v>
      </c>
      <c r="CV13" s="41" t="s">
        <v>456</v>
      </c>
      <c r="CW13" s="41" t="s">
        <v>457</v>
      </c>
      <c r="CX13" s="41" t="s">
        <v>449</v>
      </c>
      <c r="CY13" s="41" t="s">
        <v>450</v>
      </c>
      <c r="CZ13" s="41" t="s">
        <v>451</v>
      </c>
      <c r="DA13" s="41" t="s">
        <v>452</v>
      </c>
      <c r="DB13" s="41" t="s">
        <v>453</v>
      </c>
      <c r="DC13" s="41" t="s">
        <v>454</v>
      </c>
      <c r="DD13" s="41" t="s">
        <v>458</v>
      </c>
      <c r="DE13" s="41" t="s">
        <v>743</v>
      </c>
      <c r="DF13" s="41" t="s">
        <v>744</v>
      </c>
      <c r="DG13" s="41" t="s">
        <v>462</v>
      </c>
      <c r="DH13" s="41" t="s">
        <v>463</v>
      </c>
      <c r="DI13" s="41" t="s">
        <v>746</v>
      </c>
      <c r="DJ13" s="41" t="s">
        <v>747</v>
      </c>
      <c r="DK13" s="41" t="s">
        <v>459</v>
      </c>
      <c r="DL13" s="41" t="s">
        <v>748</v>
      </c>
      <c r="DM13" s="41" t="s">
        <v>460</v>
      </c>
      <c r="DN13" s="41" t="s">
        <v>750</v>
      </c>
      <c r="DO13" s="41" t="s">
        <v>751</v>
      </c>
      <c r="DP13" s="41" t="s">
        <v>461</v>
      </c>
      <c r="DQ13" s="41" t="s">
        <v>752</v>
      </c>
      <c r="DR13" s="41" t="s">
        <v>753</v>
      </c>
      <c r="DS13" s="41" t="s">
        <v>754</v>
      </c>
      <c r="DT13" s="41" t="s">
        <v>755</v>
      </c>
      <c r="DU13" s="41" t="s">
        <v>756</v>
      </c>
      <c r="DV13" s="41" t="s">
        <v>758</v>
      </c>
      <c r="DW13" s="41" t="s">
        <v>759</v>
      </c>
      <c r="DX13" s="41" t="s">
        <v>808</v>
      </c>
      <c r="DY13" s="41" t="s">
        <v>760</v>
      </c>
      <c r="DZ13" s="41" t="s">
        <v>809</v>
      </c>
      <c r="EA13" s="41" t="s">
        <v>761</v>
      </c>
      <c r="EB13" s="41" t="s">
        <v>464</v>
      </c>
      <c r="EC13" s="41" t="s">
        <v>465</v>
      </c>
      <c r="ED13" s="41" t="s">
        <v>762</v>
      </c>
      <c r="EE13" s="41" t="s">
        <v>303</v>
      </c>
      <c r="EF13" s="41" t="s">
        <v>466</v>
      </c>
      <c r="EG13" s="41" t="s">
        <v>763</v>
      </c>
      <c r="EH13" s="41" t="s">
        <v>467</v>
      </c>
      <c r="EI13" s="41" t="s">
        <v>468</v>
      </c>
      <c r="EJ13" s="41" t="s">
        <v>764</v>
      </c>
      <c r="EK13" s="41" t="s">
        <v>765</v>
      </c>
      <c r="EL13" s="41" t="s">
        <v>766</v>
      </c>
      <c r="EM13" s="41" t="s">
        <v>767</v>
      </c>
      <c r="EN13" s="41" t="s">
        <v>469</v>
      </c>
      <c r="EO13" s="41" t="s">
        <v>470</v>
      </c>
      <c r="EP13" s="41" t="s">
        <v>769</v>
      </c>
      <c r="EQ13" s="41" t="s">
        <v>471</v>
      </c>
      <c r="ER13" s="41" t="s">
        <v>472</v>
      </c>
      <c r="ES13" s="41" t="s">
        <v>770</v>
      </c>
      <c r="ET13" s="41" t="s">
        <v>771</v>
      </c>
      <c r="EU13" s="41" t="s">
        <v>772</v>
      </c>
      <c r="EV13" s="41" t="s">
        <v>773</v>
      </c>
      <c r="EW13" s="41" t="s">
        <v>775</v>
      </c>
      <c r="EX13" s="41" t="s">
        <v>776</v>
      </c>
      <c r="EY13" s="41" t="s">
        <v>777</v>
      </c>
      <c r="EZ13" s="41" t="s">
        <v>143</v>
      </c>
      <c r="FA13" s="41" t="s">
        <v>151</v>
      </c>
      <c r="FB13" s="41" t="s">
        <v>144</v>
      </c>
      <c r="FC13" s="41" t="s">
        <v>476</v>
      </c>
      <c r="FD13" s="41" t="s">
        <v>477</v>
      </c>
      <c r="FE13" s="41" t="s">
        <v>778</v>
      </c>
      <c r="FF13" s="41" t="s">
        <v>473</v>
      </c>
      <c r="FG13" s="41" t="s">
        <v>474</v>
      </c>
      <c r="FH13" s="41" t="s">
        <v>475</v>
      </c>
      <c r="FI13" s="41" t="s">
        <v>780</v>
      </c>
      <c r="FJ13" s="41" t="s">
        <v>781</v>
      </c>
      <c r="FK13" s="41" t="s">
        <v>782</v>
      </c>
      <c r="FL13" s="41" t="s">
        <v>478</v>
      </c>
      <c r="FM13" s="41" t="s">
        <v>479</v>
      </c>
      <c r="FN13" s="41" t="s">
        <v>480</v>
      </c>
      <c r="FO13" s="41" t="s">
        <v>784</v>
      </c>
      <c r="FP13" s="41" t="s">
        <v>785</v>
      </c>
      <c r="FQ13" s="41" t="s">
        <v>786</v>
      </c>
      <c r="FR13" s="41"/>
      <c r="FS13" s="41" t="s">
        <v>481</v>
      </c>
      <c r="FT13" s="41" t="s">
        <v>482</v>
      </c>
      <c r="FU13" s="41" t="s">
        <v>483</v>
      </c>
      <c r="FV13" s="41" t="s">
        <v>264</v>
      </c>
      <c r="FW13" s="41" t="s">
        <v>484</v>
      </c>
      <c r="FX13" s="41" t="s">
        <v>485</v>
      </c>
      <c r="FY13" s="41" t="s">
        <v>787</v>
      </c>
      <c r="FZ13" s="41" t="s">
        <v>788</v>
      </c>
      <c r="GA13" s="41" t="s">
        <v>506</v>
      </c>
      <c r="GB13" s="41" t="s">
        <v>507</v>
      </c>
      <c r="GC13" s="41" t="s">
        <v>508</v>
      </c>
      <c r="GD13" s="41" t="s">
        <v>790</v>
      </c>
      <c r="GE13" s="41" t="s">
        <v>791</v>
      </c>
      <c r="GF13" s="41" t="s">
        <v>792</v>
      </c>
      <c r="GG13" s="41" t="s">
        <v>511</v>
      </c>
      <c r="GH13" s="41" t="s">
        <v>793</v>
      </c>
      <c r="GI13" s="41" t="s">
        <v>794</v>
      </c>
      <c r="GJ13" s="41" t="s">
        <v>796</v>
      </c>
      <c r="GK13" s="41" t="s">
        <v>797</v>
      </c>
      <c r="GL13" s="41" t="s">
        <v>798</v>
      </c>
      <c r="GM13" s="41" t="s">
        <v>512</v>
      </c>
      <c r="GN13" s="41" t="s">
        <v>513</v>
      </c>
      <c r="GO13" s="41" t="s">
        <v>514</v>
      </c>
      <c r="GP13" s="41" t="s">
        <v>800</v>
      </c>
      <c r="GQ13" s="41" t="s">
        <v>801</v>
      </c>
      <c r="GR13" s="41" t="s">
        <v>802</v>
      </c>
    </row>
    <row r="14" spans="1:254" ht="15.6" x14ac:dyDescent="0.3">
      <c r="A14" s="14">
        <v>1</v>
      </c>
      <c r="B14" s="11" t="s">
        <v>839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 t="s">
        <v>840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 x14ac:dyDescent="0.3">
      <c r="A16" s="2">
        <v>3</v>
      </c>
      <c r="B16" s="1" t="s">
        <v>841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 x14ac:dyDescent="0.3">
      <c r="A17" s="2">
        <v>4</v>
      </c>
      <c r="B17" s="1" t="s">
        <v>842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 x14ac:dyDescent="0.3">
      <c r="A18" s="2">
        <v>5</v>
      </c>
      <c r="B18" s="1" t="s">
        <v>831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x14ac:dyDescent="0.3">
      <c r="A19" s="54" t="s">
        <v>177</v>
      </c>
      <c r="B19" s="55"/>
      <c r="C19" s="3">
        <f t="shared" ref="C19:AH19" si="0">SUM(C14:C18)</f>
        <v>1</v>
      </c>
      <c r="D19" s="3">
        <f t="shared" si="0"/>
        <v>1</v>
      </c>
      <c r="E19" s="3">
        <f t="shared" si="0"/>
        <v>3</v>
      </c>
      <c r="F19" s="3">
        <f t="shared" si="0"/>
        <v>1</v>
      </c>
      <c r="G19" s="3">
        <f t="shared" si="0"/>
        <v>1</v>
      </c>
      <c r="H19" s="3">
        <f t="shared" si="0"/>
        <v>3</v>
      </c>
      <c r="I19" s="3">
        <f t="shared" si="0"/>
        <v>1</v>
      </c>
      <c r="J19" s="3">
        <f t="shared" si="0"/>
        <v>1</v>
      </c>
      <c r="K19" s="3">
        <f t="shared" si="0"/>
        <v>3</v>
      </c>
      <c r="L19" s="3">
        <f t="shared" si="0"/>
        <v>1</v>
      </c>
      <c r="M19" s="3">
        <f t="shared" si="0"/>
        <v>1</v>
      </c>
      <c r="N19" s="3">
        <f t="shared" si="0"/>
        <v>3</v>
      </c>
      <c r="O19" s="3">
        <f t="shared" si="0"/>
        <v>1</v>
      </c>
      <c r="P19" s="3">
        <f t="shared" si="0"/>
        <v>1</v>
      </c>
      <c r="Q19" s="3">
        <f t="shared" si="0"/>
        <v>3</v>
      </c>
      <c r="R19" s="3">
        <f t="shared" si="0"/>
        <v>1</v>
      </c>
      <c r="S19" s="3">
        <f t="shared" si="0"/>
        <v>1</v>
      </c>
      <c r="T19" s="3">
        <f t="shared" si="0"/>
        <v>3</v>
      </c>
      <c r="U19" s="3">
        <f t="shared" si="0"/>
        <v>0</v>
      </c>
      <c r="V19" s="3">
        <f t="shared" si="0"/>
        <v>1</v>
      </c>
      <c r="W19" s="3">
        <f t="shared" si="0"/>
        <v>4</v>
      </c>
      <c r="X19" s="3">
        <f t="shared" si="0"/>
        <v>0</v>
      </c>
      <c r="Y19" s="3">
        <f t="shared" si="0"/>
        <v>1</v>
      </c>
      <c r="Z19" s="3">
        <f t="shared" si="0"/>
        <v>4</v>
      </c>
      <c r="AA19" s="3">
        <f t="shared" si="0"/>
        <v>0</v>
      </c>
      <c r="AB19" s="3">
        <f t="shared" si="0"/>
        <v>1</v>
      </c>
      <c r="AC19" s="3">
        <f t="shared" si="0"/>
        <v>4</v>
      </c>
      <c r="AD19" s="3">
        <f t="shared" si="0"/>
        <v>0</v>
      </c>
      <c r="AE19" s="3">
        <f t="shared" si="0"/>
        <v>1</v>
      </c>
      <c r="AF19" s="3">
        <f t="shared" si="0"/>
        <v>4</v>
      </c>
      <c r="AG19" s="3">
        <f t="shared" si="0"/>
        <v>0</v>
      </c>
      <c r="AH19" s="3">
        <f t="shared" si="0"/>
        <v>1</v>
      </c>
      <c r="AI19" s="3">
        <f t="shared" ref="AI19:BN19" si="1">SUM(AI14:AI18)</f>
        <v>4</v>
      </c>
      <c r="AJ19" s="3">
        <f t="shared" si="1"/>
        <v>0</v>
      </c>
      <c r="AK19" s="3">
        <f t="shared" si="1"/>
        <v>1</v>
      </c>
      <c r="AL19" s="3">
        <f t="shared" si="1"/>
        <v>4</v>
      </c>
      <c r="AM19" s="3">
        <f t="shared" si="1"/>
        <v>0</v>
      </c>
      <c r="AN19" s="3">
        <f t="shared" si="1"/>
        <v>1</v>
      </c>
      <c r="AO19" s="3">
        <f t="shared" si="1"/>
        <v>4</v>
      </c>
      <c r="AP19" s="3">
        <f t="shared" si="1"/>
        <v>0</v>
      </c>
      <c r="AQ19" s="3">
        <f t="shared" si="1"/>
        <v>1</v>
      </c>
      <c r="AR19" s="3">
        <f t="shared" si="1"/>
        <v>4</v>
      </c>
      <c r="AS19" s="3">
        <f t="shared" si="1"/>
        <v>0</v>
      </c>
      <c r="AT19" s="3">
        <f t="shared" si="1"/>
        <v>1</v>
      </c>
      <c r="AU19" s="3">
        <f t="shared" si="1"/>
        <v>4</v>
      </c>
      <c r="AV19" s="3">
        <f t="shared" si="1"/>
        <v>0</v>
      </c>
      <c r="AW19" s="3">
        <f t="shared" si="1"/>
        <v>1</v>
      </c>
      <c r="AX19" s="3">
        <f t="shared" si="1"/>
        <v>4</v>
      </c>
      <c r="AY19" s="3">
        <f t="shared" si="1"/>
        <v>0</v>
      </c>
      <c r="AZ19" s="3">
        <f t="shared" si="1"/>
        <v>1</v>
      </c>
      <c r="BA19" s="3">
        <f t="shared" si="1"/>
        <v>4</v>
      </c>
      <c r="BB19" s="3">
        <f t="shared" si="1"/>
        <v>0</v>
      </c>
      <c r="BC19" s="3">
        <f t="shared" si="1"/>
        <v>1</v>
      </c>
      <c r="BD19" s="3">
        <f t="shared" si="1"/>
        <v>4</v>
      </c>
      <c r="BE19" s="3">
        <f t="shared" si="1"/>
        <v>0</v>
      </c>
      <c r="BF19" s="3">
        <f t="shared" si="1"/>
        <v>1</v>
      </c>
      <c r="BG19" s="3">
        <f t="shared" si="1"/>
        <v>4</v>
      </c>
      <c r="BH19" s="3">
        <f t="shared" si="1"/>
        <v>0</v>
      </c>
      <c r="BI19" s="3">
        <f t="shared" si="1"/>
        <v>1</v>
      </c>
      <c r="BJ19" s="3">
        <f t="shared" si="1"/>
        <v>4</v>
      </c>
      <c r="BK19" s="3">
        <f t="shared" si="1"/>
        <v>0</v>
      </c>
      <c r="BL19" s="3">
        <f t="shared" si="1"/>
        <v>1</v>
      </c>
      <c r="BM19" s="3">
        <f t="shared" si="1"/>
        <v>4</v>
      </c>
      <c r="BN19" s="3">
        <f t="shared" si="1"/>
        <v>0</v>
      </c>
      <c r="BO19" s="3">
        <f t="shared" ref="BO19:CT19" si="2">SUM(BO14:BO18)</f>
        <v>1</v>
      </c>
      <c r="BP19" s="3">
        <f t="shared" si="2"/>
        <v>4</v>
      </c>
      <c r="BQ19" s="3">
        <f t="shared" si="2"/>
        <v>0</v>
      </c>
      <c r="BR19" s="3">
        <f t="shared" si="2"/>
        <v>1</v>
      </c>
      <c r="BS19" s="3">
        <f t="shared" si="2"/>
        <v>4</v>
      </c>
      <c r="BT19" s="3">
        <f t="shared" si="2"/>
        <v>0</v>
      </c>
      <c r="BU19" s="3">
        <f t="shared" si="2"/>
        <v>1</v>
      </c>
      <c r="BV19" s="3">
        <f t="shared" si="2"/>
        <v>4</v>
      </c>
      <c r="BW19" s="3">
        <f t="shared" si="2"/>
        <v>0</v>
      </c>
      <c r="BX19" s="3">
        <f t="shared" si="2"/>
        <v>1</v>
      </c>
      <c r="BY19" s="3">
        <f t="shared" si="2"/>
        <v>4</v>
      </c>
      <c r="BZ19" s="3">
        <f t="shared" si="2"/>
        <v>0</v>
      </c>
      <c r="CA19" s="3">
        <f t="shared" si="2"/>
        <v>1</v>
      </c>
      <c r="CB19" s="3">
        <f t="shared" si="2"/>
        <v>4</v>
      </c>
      <c r="CC19" s="3">
        <f t="shared" si="2"/>
        <v>0</v>
      </c>
      <c r="CD19" s="3">
        <f t="shared" si="2"/>
        <v>1</v>
      </c>
      <c r="CE19" s="3">
        <f t="shared" si="2"/>
        <v>4</v>
      </c>
      <c r="CF19" s="3">
        <f t="shared" si="2"/>
        <v>0</v>
      </c>
      <c r="CG19" s="3">
        <f t="shared" si="2"/>
        <v>1</v>
      </c>
      <c r="CH19" s="3">
        <f t="shared" si="2"/>
        <v>4</v>
      </c>
      <c r="CI19" s="3">
        <f t="shared" si="2"/>
        <v>0</v>
      </c>
      <c r="CJ19" s="3">
        <f t="shared" si="2"/>
        <v>1</v>
      </c>
      <c r="CK19" s="3">
        <f t="shared" si="2"/>
        <v>4</v>
      </c>
      <c r="CL19" s="3">
        <f t="shared" si="2"/>
        <v>0</v>
      </c>
      <c r="CM19" s="3">
        <f t="shared" si="2"/>
        <v>1</v>
      </c>
      <c r="CN19" s="3">
        <f t="shared" si="2"/>
        <v>4</v>
      </c>
      <c r="CO19" s="3">
        <f t="shared" si="2"/>
        <v>1</v>
      </c>
      <c r="CP19" s="3">
        <f t="shared" si="2"/>
        <v>1</v>
      </c>
      <c r="CQ19" s="3">
        <f t="shared" si="2"/>
        <v>3</v>
      </c>
      <c r="CR19" s="3">
        <f t="shared" si="2"/>
        <v>1</v>
      </c>
      <c r="CS19" s="3">
        <f t="shared" si="2"/>
        <v>1</v>
      </c>
      <c r="CT19" s="3">
        <f t="shared" si="2"/>
        <v>3</v>
      </c>
      <c r="CU19" s="3">
        <f t="shared" ref="CU19:DZ19" si="3">SUM(CU14:CU18)</f>
        <v>1</v>
      </c>
      <c r="CV19" s="3">
        <f t="shared" si="3"/>
        <v>1</v>
      </c>
      <c r="CW19" s="3">
        <f t="shared" si="3"/>
        <v>3</v>
      </c>
      <c r="CX19" s="3">
        <f t="shared" si="3"/>
        <v>1</v>
      </c>
      <c r="CY19" s="3">
        <f t="shared" si="3"/>
        <v>1</v>
      </c>
      <c r="CZ19" s="3">
        <f t="shared" si="3"/>
        <v>3</v>
      </c>
      <c r="DA19" s="3">
        <f t="shared" si="3"/>
        <v>1</v>
      </c>
      <c r="DB19" s="3">
        <f t="shared" si="3"/>
        <v>1</v>
      </c>
      <c r="DC19" s="3">
        <f t="shared" si="3"/>
        <v>3</v>
      </c>
      <c r="DD19" s="3">
        <f t="shared" si="3"/>
        <v>1</v>
      </c>
      <c r="DE19" s="3">
        <f t="shared" si="3"/>
        <v>1</v>
      </c>
      <c r="DF19" s="3">
        <f t="shared" si="3"/>
        <v>3</v>
      </c>
      <c r="DG19" s="3">
        <f t="shared" si="3"/>
        <v>1</v>
      </c>
      <c r="DH19" s="3">
        <f t="shared" si="3"/>
        <v>1</v>
      </c>
      <c r="DI19" s="3">
        <f t="shared" si="3"/>
        <v>3</v>
      </c>
      <c r="DJ19" s="3">
        <f t="shared" si="3"/>
        <v>1</v>
      </c>
      <c r="DK19" s="3">
        <f t="shared" si="3"/>
        <v>1</v>
      </c>
      <c r="DL19" s="3">
        <f t="shared" si="3"/>
        <v>3</v>
      </c>
      <c r="DM19" s="3">
        <f t="shared" si="3"/>
        <v>1</v>
      </c>
      <c r="DN19" s="3">
        <f t="shared" si="3"/>
        <v>1</v>
      </c>
      <c r="DO19" s="3">
        <f t="shared" si="3"/>
        <v>3</v>
      </c>
      <c r="DP19" s="3">
        <f t="shared" si="3"/>
        <v>1</v>
      </c>
      <c r="DQ19" s="3">
        <f t="shared" si="3"/>
        <v>1</v>
      </c>
      <c r="DR19" s="3">
        <f t="shared" si="3"/>
        <v>3</v>
      </c>
      <c r="DS19" s="3">
        <f t="shared" si="3"/>
        <v>1</v>
      </c>
      <c r="DT19" s="3">
        <f t="shared" si="3"/>
        <v>1</v>
      </c>
      <c r="DU19" s="3">
        <f t="shared" si="3"/>
        <v>3</v>
      </c>
      <c r="DV19" s="3">
        <f t="shared" si="3"/>
        <v>1</v>
      </c>
      <c r="DW19" s="3">
        <f t="shared" si="3"/>
        <v>1</v>
      </c>
      <c r="DX19" s="3">
        <f t="shared" si="3"/>
        <v>3</v>
      </c>
      <c r="DY19" s="3">
        <f t="shared" si="3"/>
        <v>1</v>
      </c>
      <c r="DZ19" s="3">
        <f t="shared" si="3"/>
        <v>1</v>
      </c>
      <c r="EA19" s="3">
        <f t="shared" ref="EA19:FF19" si="4">SUM(EA14:EA18)</f>
        <v>3</v>
      </c>
      <c r="EB19" s="3">
        <f t="shared" si="4"/>
        <v>1</v>
      </c>
      <c r="EC19" s="3">
        <f t="shared" si="4"/>
        <v>1</v>
      </c>
      <c r="ED19" s="3">
        <f t="shared" si="4"/>
        <v>3</v>
      </c>
      <c r="EE19" s="3">
        <f t="shared" si="4"/>
        <v>1</v>
      </c>
      <c r="EF19" s="3">
        <f t="shared" si="4"/>
        <v>1</v>
      </c>
      <c r="EG19" s="3">
        <f t="shared" si="4"/>
        <v>3</v>
      </c>
      <c r="EH19" s="3">
        <f t="shared" si="4"/>
        <v>1</v>
      </c>
      <c r="EI19" s="3">
        <f t="shared" si="4"/>
        <v>1</v>
      </c>
      <c r="EJ19" s="3">
        <f t="shared" si="4"/>
        <v>3</v>
      </c>
      <c r="EK19" s="3">
        <f t="shared" si="4"/>
        <v>1</v>
      </c>
      <c r="EL19" s="3">
        <f t="shared" si="4"/>
        <v>1</v>
      </c>
      <c r="EM19" s="3">
        <f t="shared" si="4"/>
        <v>3</v>
      </c>
      <c r="EN19" s="3">
        <f t="shared" si="4"/>
        <v>1</v>
      </c>
      <c r="EO19" s="3">
        <f t="shared" si="4"/>
        <v>1</v>
      </c>
      <c r="EP19" s="3">
        <f t="shared" si="4"/>
        <v>3</v>
      </c>
      <c r="EQ19" s="3">
        <f t="shared" si="4"/>
        <v>1</v>
      </c>
      <c r="ER19" s="3">
        <f t="shared" si="4"/>
        <v>1</v>
      </c>
      <c r="ES19" s="3">
        <f t="shared" si="4"/>
        <v>3</v>
      </c>
      <c r="ET19" s="3">
        <f t="shared" si="4"/>
        <v>1</v>
      </c>
      <c r="EU19" s="3">
        <f t="shared" si="4"/>
        <v>1</v>
      </c>
      <c r="EV19" s="3">
        <f t="shared" si="4"/>
        <v>3</v>
      </c>
      <c r="EW19" s="3">
        <f t="shared" si="4"/>
        <v>1</v>
      </c>
      <c r="EX19" s="3">
        <f t="shared" si="4"/>
        <v>1</v>
      </c>
      <c r="EY19" s="3">
        <f t="shared" si="4"/>
        <v>3</v>
      </c>
      <c r="EZ19" s="3">
        <f t="shared" si="4"/>
        <v>1</v>
      </c>
      <c r="FA19" s="3">
        <f t="shared" si="4"/>
        <v>1</v>
      </c>
      <c r="FB19" s="3">
        <f t="shared" si="4"/>
        <v>3</v>
      </c>
      <c r="FC19" s="3">
        <f t="shared" si="4"/>
        <v>1</v>
      </c>
      <c r="FD19" s="3">
        <f t="shared" si="4"/>
        <v>1</v>
      </c>
      <c r="FE19" s="3">
        <f t="shared" si="4"/>
        <v>3</v>
      </c>
      <c r="FF19" s="3">
        <f t="shared" si="4"/>
        <v>1</v>
      </c>
      <c r="FG19" s="3">
        <f t="shared" ref="FG19:GL19" si="5">SUM(FG14:FG18)</f>
        <v>1</v>
      </c>
      <c r="FH19" s="3">
        <f t="shared" si="5"/>
        <v>3</v>
      </c>
      <c r="FI19" s="3">
        <f t="shared" si="5"/>
        <v>1</v>
      </c>
      <c r="FJ19" s="3">
        <f t="shared" si="5"/>
        <v>1</v>
      </c>
      <c r="FK19" s="3">
        <f t="shared" si="5"/>
        <v>3</v>
      </c>
      <c r="FL19" s="3">
        <f t="shared" si="5"/>
        <v>1</v>
      </c>
      <c r="FM19" s="3">
        <f t="shared" si="5"/>
        <v>1</v>
      </c>
      <c r="FN19" s="3">
        <f t="shared" si="5"/>
        <v>3</v>
      </c>
      <c r="FO19" s="3">
        <f t="shared" si="5"/>
        <v>1</v>
      </c>
      <c r="FP19" s="3">
        <f t="shared" si="5"/>
        <v>1</v>
      </c>
      <c r="FQ19" s="3">
        <f t="shared" si="5"/>
        <v>3</v>
      </c>
      <c r="FR19" s="3">
        <f t="shared" si="5"/>
        <v>1</v>
      </c>
      <c r="FS19" s="3">
        <f t="shared" si="5"/>
        <v>1</v>
      </c>
      <c r="FT19" s="3">
        <f t="shared" si="5"/>
        <v>3</v>
      </c>
      <c r="FU19" s="3">
        <f t="shared" si="5"/>
        <v>1</v>
      </c>
      <c r="FV19" s="3">
        <f t="shared" si="5"/>
        <v>1</v>
      </c>
      <c r="FW19" s="3">
        <f t="shared" si="5"/>
        <v>3</v>
      </c>
      <c r="FX19" s="3">
        <f t="shared" si="5"/>
        <v>1</v>
      </c>
      <c r="FY19" s="3">
        <f t="shared" si="5"/>
        <v>1</v>
      </c>
      <c r="FZ19" s="3">
        <f t="shared" si="5"/>
        <v>3</v>
      </c>
      <c r="GA19" s="3">
        <f t="shared" si="5"/>
        <v>1</v>
      </c>
      <c r="GB19" s="3">
        <f t="shared" si="5"/>
        <v>1</v>
      </c>
      <c r="GC19" s="3">
        <f t="shared" si="5"/>
        <v>3</v>
      </c>
      <c r="GD19" s="3">
        <f t="shared" si="5"/>
        <v>1</v>
      </c>
      <c r="GE19" s="3">
        <f t="shared" si="5"/>
        <v>1</v>
      </c>
      <c r="GF19" s="3">
        <f t="shared" si="5"/>
        <v>3</v>
      </c>
      <c r="GG19" s="3">
        <f t="shared" si="5"/>
        <v>1</v>
      </c>
      <c r="GH19" s="3">
        <f t="shared" si="5"/>
        <v>1</v>
      </c>
      <c r="GI19" s="3">
        <f t="shared" si="5"/>
        <v>3</v>
      </c>
      <c r="GJ19" s="3">
        <f t="shared" si="5"/>
        <v>1</v>
      </c>
      <c r="GK19" s="3">
        <f t="shared" si="5"/>
        <v>1</v>
      </c>
      <c r="GL19" s="3">
        <f t="shared" si="5"/>
        <v>3</v>
      </c>
      <c r="GM19" s="3">
        <f t="shared" ref="GM19:GR19" si="6">SUM(GM14:GM18)</f>
        <v>1</v>
      </c>
      <c r="GN19" s="3">
        <f t="shared" si="6"/>
        <v>1</v>
      </c>
      <c r="GO19" s="3">
        <f t="shared" si="6"/>
        <v>3</v>
      </c>
      <c r="GP19" s="3">
        <f t="shared" si="6"/>
        <v>1</v>
      </c>
      <c r="GQ19" s="3">
        <f t="shared" si="6"/>
        <v>1</v>
      </c>
      <c r="GR19" s="3">
        <f t="shared" si="6"/>
        <v>3</v>
      </c>
    </row>
    <row r="20" spans="1:254" ht="37.5" customHeight="1" x14ac:dyDescent="0.3">
      <c r="A20" s="56" t="s">
        <v>536</v>
      </c>
      <c r="B20" s="57"/>
      <c r="C20" s="10">
        <f>C19/5%</f>
        <v>20</v>
      </c>
      <c r="D20" s="10">
        <f t="shared" ref="D20:BO20" si="7">D19/5%</f>
        <v>20</v>
      </c>
      <c r="E20" s="10">
        <f t="shared" si="7"/>
        <v>60</v>
      </c>
      <c r="F20" s="10">
        <f t="shared" si="7"/>
        <v>20</v>
      </c>
      <c r="G20" s="10">
        <f t="shared" si="7"/>
        <v>20</v>
      </c>
      <c r="H20" s="10">
        <f t="shared" si="7"/>
        <v>60</v>
      </c>
      <c r="I20" s="10">
        <f t="shared" si="7"/>
        <v>20</v>
      </c>
      <c r="J20" s="10">
        <f t="shared" si="7"/>
        <v>20</v>
      </c>
      <c r="K20" s="10">
        <f t="shared" si="7"/>
        <v>60</v>
      </c>
      <c r="L20" s="10">
        <f t="shared" si="7"/>
        <v>20</v>
      </c>
      <c r="M20" s="10">
        <f t="shared" si="7"/>
        <v>20</v>
      </c>
      <c r="N20" s="10">
        <f t="shared" si="7"/>
        <v>60</v>
      </c>
      <c r="O20" s="10">
        <f t="shared" si="7"/>
        <v>20</v>
      </c>
      <c r="P20" s="10">
        <f t="shared" si="7"/>
        <v>20</v>
      </c>
      <c r="Q20" s="10">
        <f t="shared" si="7"/>
        <v>60</v>
      </c>
      <c r="R20" s="10">
        <f t="shared" si="7"/>
        <v>20</v>
      </c>
      <c r="S20" s="10">
        <f t="shared" si="7"/>
        <v>20</v>
      </c>
      <c r="T20" s="10">
        <f t="shared" si="7"/>
        <v>60</v>
      </c>
      <c r="U20" s="10">
        <f t="shared" si="7"/>
        <v>0</v>
      </c>
      <c r="V20" s="10">
        <f t="shared" si="7"/>
        <v>20</v>
      </c>
      <c r="W20" s="10">
        <f t="shared" si="7"/>
        <v>80</v>
      </c>
      <c r="X20" s="10">
        <f t="shared" si="7"/>
        <v>0</v>
      </c>
      <c r="Y20" s="10">
        <f t="shared" si="7"/>
        <v>20</v>
      </c>
      <c r="Z20" s="10">
        <f t="shared" si="7"/>
        <v>80</v>
      </c>
      <c r="AA20" s="10">
        <f t="shared" si="7"/>
        <v>0</v>
      </c>
      <c r="AB20" s="10">
        <f t="shared" si="7"/>
        <v>20</v>
      </c>
      <c r="AC20" s="10">
        <f t="shared" si="7"/>
        <v>80</v>
      </c>
      <c r="AD20" s="10">
        <f t="shared" si="7"/>
        <v>0</v>
      </c>
      <c r="AE20" s="10">
        <f t="shared" si="7"/>
        <v>20</v>
      </c>
      <c r="AF20" s="10">
        <f t="shared" si="7"/>
        <v>80</v>
      </c>
      <c r="AG20" s="10">
        <f t="shared" si="7"/>
        <v>0</v>
      </c>
      <c r="AH20" s="10">
        <f t="shared" si="7"/>
        <v>20</v>
      </c>
      <c r="AI20" s="10">
        <f t="shared" si="7"/>
        <v>80</v>
      </c>
      <c r="AJ20" s="10">
        <f t="shared" si="7"/>
        <v>0</v>
      </c>
      <c r="AK20" s="10">
        <f t="shared" si="7"/>
        <v>20</v>
      </c>
      <c r="AL20" s="10">
        <f t="shared" si="7"/>
        <v>80</v>
      </c>
      <c r="AM20" s="10">
        <f t="shared" si="7"/>
        <v>0</v>
      </c>
      <c r="AN20" s="10">
        <f t="shared" si="7"/>
        <v>20</v>
      </c>
      <c r="AO20" s="10">
        <f t="shared" si="7"/>
        <v>80</v>
      </c>
      <c r="AP20" s="10">
        <f t="shared" si="7"/>
        <v>0</v>
      </c>
      <c r="AQ20" s="10">
        <f t="shared" si="7"/>
        <v>20</v>
      </c>
      <c r="AR20" s="10">
        <f t="shared" si="7"/>
        <v>80</v>
      </c>
      <c r="AS20" s="10">
        <f t="shared" si="7"/>
        <v>0</v>
      </c>
      <c r="AT20" s="10">
        <f t="shared" si="7"/>
        <v>20</v>
      </c>
      <c r="AU20" s="10">
        <f t="shared" si="7"/>
        <v>80</v>
      </c>
      <c r="AV20" s="10">
        <f t="shared" si="7"/>
        <v>0</v>
      </c>
      <c r="AW20" s="10">
        <f t="shared" si="7"/>
        <v>20</v>
      </c>
      <c r="AX20" s="10">
        <f t="shared" si="7"/>
        <v>80</v>
      </c>
      <c r="AY20" s="10">
        <f t="shared" si="7"/>
        <v>0</v>
      </c>
      <c r="AZ20" s="10">
        <f t="shared" si="7"/>
        <v>20</v>
      </c>
      <c r="BA20" s="10">
        <f t="shared" si="7"/>
        <v>80</v>
      </c>
      <c r="BB20" s="10">
        <f t="shared" si="7"/>
        <v>0</v>
      </c>
      <c r="BC20" s="10">
        <f t="shared" si="7"/>
        <v>20</v>
      </c>
      <c r="BD20" s="10">
        <f t="shared" si="7"/>
        <v>80</v>
      </c>
      <c r="BE20" s="10">
        <f t="shared" si="7"/>
        <v>0</v>
      </c>
      <c r="BF20" s="10">
        <f t="shared" si="7"/>
        <v>20</v>
      </c>
      <c r="BG20" s="10">
        <f t="shared" si="7"/>
        <v>80</v>
      </c>
      <c r="BH20" s="10">
        <f t="shared" si="7"/>
        <v>0</v>
      </c>
      <c r="BI20" s="10">
        <f t="shared" si="7"/>
        <v>20</v>
      </c>
      <c r="BJ20" s="10">
        <f t="shared" si="7"/>
        <v>80</v>
      </c>
      <c r="BK20" s="10">
        <f t="shared" si="7"/>
        <v>0</v>
      </c>
      <c r="BL20" s="10">
        <f t="shared" si="7"/>
        <v>20</v>
      </c>
      <c r="BM20" s="10">
        <f t="shared" si="7"/>
        <v>80</v>
      </c>
      <c r="BN20" s="10">
        <f t="shared" si="7"/>
        <v>0</v>
      </c>
      <c r="BO20" s="10">
        <f t="shared" si="7"/>
        <v>20</v>
      </c>
      <c r="BP20" s="10">
        <f t="shared" ref="BP20:EA20" si="8">BP19/5%</f>
        <v>80</v>
      </c>
      <c r="BQ20" s="10">
        <f t="shared" si="8"/>
        <v>0</v>
      </c>
      <c r="BR20" s="10">
        <f t="shared" si="8"/>
        <v>20</v>
      </c>
      <c r="BS20" s="10">
        <f t="shared" si="8"/>
        <v>80</v>
      </c>
      <c r="BT20" s="10">
        <f t="shared" si="8"/>
        <v>0</v>
      </c>
      <c r="BU20" s="10">
        <f t="shared" si="8"/>
        <v>20</v>
      </c>
      <c r="BV20" s="10">
        <f t="shared" si="8"/>
        <v>80</v>
      </c>
      <c r="BW20" s="10">
        <f t="shared" si="8"/>
        <v>0</v>
      </c>
      <c r="BX20" s="10">
        <f t="shared" si="8"/>
        <v>20</v>
      </c>
      <c r="BY20" s="10">
        <f t="shared" si="8"/>
        <v>80</v>
      </c>
      <c r="BZ20" s="10">
        <f t="shared" si="8"/>
        <v>0</v>
      </c>
      <c r="CA20" s="10">
        <f t="shared" si="8"/>
        <v>20</v>
      </c>
      <c r="CB20" s="10">
        <f t="shared" si="8"/>
        <v>80</v>
      </c>
      <c r="CC20" s="10">
        <f t="shared" si="8"/>
        <v>0</v>
      </c>
      <c r="CD20" s="10">
        <f t="shared" si="8"/>
        <v>20</v>
      </c>
      <c r="CE20" s="10">
        <f t="shared" si="8"/>
        <v>80</v>
      </c>
      <c r="CF20" s="10">
        <f t="shared" si="8"/>
        <v>0</v>
      </c>
      <c r="CG20" s="10">
        <f t="shared" si="8"/>
        <v>20</v>
      </c>
      <c r="CH20" s="10">
        <f t="shared" si="8"/>
        <v>80</v>
      </c>
      <c r="CI20" s="10">
        <f t="shared" si="8"/>
        <v>0</v>
      </c>
      <c r="CJ20" s="10">
        <f t="shared" si="8"/>
        <v>20</v>
      </c>
      <c r="CK20" s="10">
        <f t="shared" si="8"/>
        <v>80</v>
      </c>
      <c r="CL20" s="10">
        <f t="shared" si="8"/>
        <v>0</v>
      </c>
      <c r="CM20" s="10">
        <f t="shared" si="8"/>
        <v>20</v>
      </c>
      <c r="CN20" s="10">
        <f t="shared" si="8"/>
        <v>80</v>
      </c>
      <c r="CO20" s="10">
        <f t="shared" si="8"/>
        <v>20</v>
      </c>
      <c r="CP20" s="10">
        <f t="shared" si="8"/>
        <v>20</v>
      </c>
      <c r="CQ20" s="10">
        <f t="shared" si="8"/>
        <v>60</v>
      </c>
      <c r="CR20" s="10">
        <f t="shared" si="8"/>
        <v>20</v>
      </c>
      <c r="CS20" s="10">
        <f t="shared" si="8"/>
        <v>20</v>
      </c>
      <c r="CT20" s="10">
        <f t="shared" si="8"/>
        <v>60</v>
      </c>
      <c r="CU20" s="10">
        <f t="shared" si="8"/>
        <v>20</v>
      </c>
      <c r="CV20" s="10">
        <f t="shared" si="8"/>
        <v>20</v>
      </c>
      <c r="CW20" s="10">
        <f t="shared" si="8"/>
        <v>60</v>
      </c>
      <c r="CX20" s="10">
        <f t="shared" si="8"/>
        <v>20</v>
      </c>
      <c r="CY20" s="10">
        <f t="shared" si="8"/>
        <v>20</v>
      </c>
      <c r="CZ20" s="10">
        <f t="shared" si="8"/>
        <v>60</v>
      </c>
      <c r="DA20" s="10">
        <f t="shared" si="8"/>
        <v>20</v>
      </c>
      <c r="DB20" s="10">
        <f t="shared" si="8"/>
        <v>20</v>
      </c>
      <c r="DC20" s="10">
        <f t="shared" si="8"/>
        <v>60</v>
      </c>
      <c r="DD20" s="10">
        <f t="shared" si="8"/>
        <v>20</v>
      </c>
      <c r="DE20" s="10">
        <f t="shared" si="8"/>
        <v>20</v>
      </c>
      <c r="DF20" s="10">
        <f t="shared" si="8"/>
        <v>60</v>
      </c>
      <c r="DG20" s="10">
        <f t="shared" si="8"/>
        <v>20</v>
      </c>
      <c r="DH20" s="10">
        <f t="shared" si="8"/>
        <v>20</v>
      </c>
      <c r="DI20" s="10">
        <f t="shared" si="8"/>
        <v>60</v>
      </c>
      <c r="DJ20" s="10">
        <f t="shared" si="8"/>
        <v>20</v>
      </c>
      <c r="DK20" s="10">
        <f t="shared" si="8"/>
        <v>20</v>
      </c>
      <c r="DL20" s="10">
        <f t="shared" si="8"/>
        <v>60</v>
      </c>
      <c r="DM20" s="10">
        <f t="shared" si="8"/>
        <v>20</v>
      </c>
      <c r="DN20" s="10">
        <f t="shared" si="8"/>
        <v>20</v>
      </c>
      <c r="DO20" s="10">
        <f t="shared" si="8"/>
        <v>60</v>
      </c>
      <c r="DP20" s="10">
        <f t="shared" si="8"/>
        <v>20</v>
      </c>
      <c r="DQ20" s="10">
        <f t="shared" si="8"/>
        <v>20</v>
      </c>
      <c r="DR20" s="10">
        <f t="shared" si="8"/>
        <v>60</v>
      </c>
      <c r="DS20" s="10">
        <f t="shared" si="8"/>
        <v>20</v>
      </c>
      <c r="DT20" s="10">
        <f t="shared" si="8"/>
        <v>20</v>
      </c>
      <c r="DU20" s="10">
        <f t="shared" si="8"/>
        <v>60</v>
      </c>
      <c r="DV20" s="10">
        <f t="shared" si="8"/>
        <v>20</v>
      </c>
      <c r="DW20" s="10">
        <f t="shared" si="8"/>
        <v>20</v>
      </c>
      <c r="DX20" s="10">
        <f t="shared" si="8"/>
        <v>60</v>
      </c>
      <c r="DY20" s="10">
        <f t="shared" si="8"/>
        <v>20</v>
      </c>
      <c r="DZ20" s="10">
        <f t="shared" si="8"/>
        <v>20</v>
      </c>
      <c r="EA20" s="10">
        <f t="shared" si="8"/>
        <v>60</v>
      </c>
      <c r="EB20" s="10">
        <f t="shared" ref="EB20:GM20" si="9">EB19/5%</f>
        <v>20</v>
      </c>
      <c r="EC20" s="10">
        <f t="shared" si="9"/>
        <v>20</v>
      </c>
      <c r="ED20" s="10">
        <f t="shared" si="9"/>
        <v>60</v>
      </c>
      <c r="EE20" s="10">
        <f t="shared" si="9"/>
        <v>20</v>
      </c>
      <c r="EF20" s="10">
        <f t="shared" si="9"/>
        <v>20</v>
      </c>
      <c r="EG20" s="10">
        <f t="shared" si="9"/>
        <v>60</v>
      </c>
      <c r="EH20" s="10">
        <f t="shared" si="9"/>
        <v>20</v>
      </c>
      <c r="EI20" s="10">
        <f t="shared" si="9"/>
        <v>20</v>
      </c>
      <c r="EJ20" s="10">
        <f t="shared" si="9"/>
        <v>60</v>
      </c>
      <c r="EK20" s="10">
        <f t="shared" si="9"/>
        <v>20</v>
      </c>
      <c r="EL20" s="10">
        <f t="shared" si="9"/>
        <v>20</v>
      </c>
      <c r="EM20" s="10">
        <f t="shared" si="9"/>
        <v>60</v>
      </c>
      <c r="EN20" s="10">
        <f t="shared" si="9"/>
        <v>20</v>
      </c>
      <c r="EO20" s="10">
        <f t="shared" si="9"/>
        <v>20</v>
      </c>
      <c r="EP20" s="10">
        <f t="shared" si="9"/>
        <v>60</v>
      </c>
      <c r="EQ20" s="10">
        <f t="shared" si="9"/>
        <v>20</v>
      </c>
      <c r="ER20" s="10">
        <f t="shared" si="9"/>
        <v>20</v>
      </c>
      <c r="ES20" s="10">
        <f t="shared" si="9"/>
        <v>60</v>
      </c>
      <c r="ET20" s="10">
        <f t="shared" si="9"/>
        <v>20</v>
      </c>
      <c r="EU20" s="10">
        <f t="shared" si="9"/>
        <v>20</v>
      </c>
      <c r="EV20" s="10">
        <f t="shared" si="9"/>
        <v>60</v>
      </c>
      <c r="EW20" s="10">
        <f t="shared" si="9"/>
        <v>20</v>
      </c>
      <c r="EX20" s="10">
        <f t="shared" si="9"/>
        <v>20</v>
      </c>
      <c r="EY20" s="10">
        <f t="shared" si="9"/>
        <v>60</v>
      </c>
      <c r="EZ20" s="10">
        <f t="shared" si="9"/>
        <v>20</v>
      </c>
      <c r="FA20" s="10">
        <f t="shared" si="9"/>
        <v>20</v>
      </c>
      <c r="FB20" s="10">
        <f t="shared" si="9"/>
        <v>60</v>
      </c>
      <c r="FC20" s="10">
        <f t="shared" si="9"/>
        <v>20</v>
      </c>
      <c r="FD20" s="10">
        <f t="shared" si="9"/>
        <v>20</v>
      </c>
      <c r="FE20" s="10">
        <f t="shared" si="9"/>
        <v>60</v>
      </c>
      <c r="FF20" s="10">
        <f t="shared" si="9"/>
        <v>20</v>
      </c>
      <c r="FG20" s="10">
        <f t="shared" si="9"/>
        <v>20</v>
      </c>
      <c r="FH20" s="10">
        <f t="shared" si="9"/>
        <v>60</v>
      </c>
      <c r="FI20" s="10">
        <f t="shared" si="9"/>
        <v>20</v>
      </c>
      <c r="FJ20" s="10">
        <f t="shared" si="9"/>
        <v>20</v>
      </c>
      <c r="FK20" s="10">
        <f t="shared" si="9"/>
        <v>60</v>
      </c>
      <c r="FL20" s="10">
        <f t="shared" si="9"/>
        <v>20</v>
      </c>
      <c r="FM20" s="10">
        <f t="shared" si="9"/>
        <v>20</v>
      </c>
      <c r="FN20" s="10">
        <f t="shared" si="9"/>
        <v>60</v>
      </c>
      <c r="FO20" s="10">
        <f t="shared" si="9"/>
        <v>20</v>
      </c>
      <c r="FP20" s="10">
        <f t="shared" si="9"/>
        <v>20</v>
      </c>
      <c r="FQ20" s="10">
        <f t="shared" si="9"/>
        <v>60</v>
      </c>
      <c r="FR20" s="10">
        <f t="shared" si="9"/>
        <v>20</v>
      </c>
      <c r="FS20" s="10">
        <f t="shared" si="9"/>
        <v>20</v>
      </c>
      <c r="FT20" s="10">
        <f t="shared" si="9"/>
        <v>60</v>
      </c>
      <c r="FU20" s="10">
        <f t="shared" si="9"/>
        <v>20</v>
      </c>
      <c r="FV20" s="10">
        <f t="shared" si="9"/>
        <v>20</v>
      </c>
      <c r="FW20" s="10">
        <f t="shared" si="9"/>
        <v>60</v>
      </c>
      <c r="FX20" s="10">
        <f t="shared" si="9"/>
        <v>20</v>
      </c>
      <c r="FY20" s="10">
        <f t="shared" si="9"/>
        <v>20</v>
      </c>
      <c r="FZ20" s="10">
        <f t="shared" si="9"/>
        <v>60</v>
      </c>
      <c r="GA20" s="10">
        <f t="shared" si="9"/>
        <v>20</v>
      </c>
      <c r="GB20" s="10">
        <f t="shared" si="9"/>
        <v>20</v>
      </c>
      <c r="GC20" s="10">
        <f t="shared" si="9"/>
        <v>60</v>
      </c>
      <c r="GD20" s="10">
        <f t="shared" si="9"/>
        <v>20</v>
      </c>
      <c r="GE20" s="10">
        <f t="shared" si="9"/>
        <v>20</v>
      </c>
      <c r="GF20" s="10">
        <f t="shared" si="9"/>
        <v>60</v>
      </c>
      <c r="GG20" s="10">
        <f t="shared" si="9"/>
        <v>20</v>
      </c>
      <c r="GH20" s="10">
        <f t="shared" si="9"/>
        <v>20</v>
      </c>
      <c r="GI20" s="10">
        <f t="shared" si="9"/>
        <v>60</v>
      </c>
      <c r="GJ20" s="10">
        <f t="shared" si="9"/>
        <v>20</v>
      </c>
      <c r="GK20" s="10">
        <f t="shared" si="9"/>
        <v>20</v>
      </c>
      <c r="GL20" s="10">
        <f t="shared" si="9"/>
        <v>60</v>
      </c>
      <c r="GM20" s="10">
        <f t="shared" si="9"/>
        <v>20</v>
      </c>
      <c r="GN20" s="10">
        <f t="shared" ref="GN20:GR20" si="10">GN19/5%</f>
        <v>20</v>
      </c>
      <c r="GO20" s="10">
        <f t="shared" si="10"/>
        <v>60</v>
      </c>
      <c r="GP20" s="10">
        <f t="shared" si="10"/>
        <v>20</v>
      </c>
      <c r="GQ20" s="10">
        <f t="shared" si="10"/>
        <v>20</v>
      </c>
      <c r="GR20" s="10">
        <f t="shared" si="10"/>
        <v>60</v>
      </c>
    </row>
    <row r="22" spans="1:254" x14ac:dyDescent="0.3">
      <c r="B22" s="79" t="s">
        <v>515</v>
      </c>
      <c r="C22" s="79"/>
      <c r="D22" s="79"/>
      <c r="E22" s="79"/>
      <c r="F22" s="21"/>
      <c r="G22" s="21"/>
      <c r="H22" s="21"/>
      <c r="I22" s="21"/>
      <c r="J22" s="21"/>
      <c r="K22" s="21"/>
      <c r="L22" s="21"/>
      <c r="M22" s="21"/>
    </row>
    <row r="23" spans="1:254" x14ac:dyDescent="0.3">
      <c r="B23" s="4" t="s">
        <v>516</v>
      </c>
      <c r="C23" s="20" t="s">
        <v>529</v>
      </c>
      <c r="D23" s="25">
        <f>E23/100*5</f>
        <v>1</v>
      </c>
      <c r="E23" s="22">
        <f>(C20+F20+I20+L20+O20+R20)/6</f>
        <v>20</v>
      </c>
      <c r="F23" s="21"/>
      <c r="G23" s="21"/>
      <c r="H23" s="21"/>
      <c r="I23" s="21"/>
      <c r="J23" s="21"/>
      <c r="K23" s="21"/>
      <c r="L23" s="21"/>
      <c r="M23" s="21"/>
    </row>
    <row r="24" spans="1:254" x14ac:dyDescent="0.3">
      <c r="B24" s="4" t="s">
        <v>517</v>
      </c>
      <c r="C24" s="20" t="s">
        <v>529</v>
      </c>
      <c r="D24" s="25">
        <f t="shared" ref="D24:D25" si="11">E24/100*5</f>
        <v>1</v>
      </c>
      <c r="E24" s="22">
        <f>(D20+G20+J20+M20+P20+S20)/6</f>
        <v>20</v>
      </c>
      <c r="F24" s="21"/>
      <c r="G24" s="21"/>
      <c r="H24" s="21"/>
      <c r="I24" s="21"/>
      <c r="J24" s="21"/>
      <c r="K24" s="21"/>
      <c r="L24" s="21"/>
      <c r="M24" s="21"/>
    </row>
    <row r="25" spans="1:254" x14ac:dyDescent="0.3">
      <c r="B25" s="4" t="s">
        <v>518</v>
      </c>
      <c r="C25" s="20" t="s">
        <v>529</v>
      </c>
      <c r="D25" s="25">
        <f t="shared" si="11"/>
        <v>3</v>
      </c>
      <c r="E25" s="22">
        <f>(E20+H20+K20+N20+Q20+T20)/6</f>
        <v>60</v>
      </c>
      <c r="F25" s="21"/>
      <c r="G25" s="21"/>
      <c r="H25" s="21"/>
      <c r="I25" s="21"/>
      <c r="J25" s="21"/>
      <c r="K25" s="21"/>
      <c r="L25" s="21"/>
      <c r="M25" s="21"/>
    </row>
    <row r="26" spans="1:254" x14ac:dyDescent="0.3">
      <c r="B26" s="20"/>
      <c r="C26" s="20"/>
      <c r="D26" s="23">
        <f>SUM(D23:D25)</f>
        <v>5</v>
      </c>
      <c r="E26" s="23">
        <f>SUM(E23:E25)</f>
        <v>100</v>
      </c>
      <c r="F26" s="21"/>
      <c r="G26" s="21"/>
      <c r="H26" s="21"/>
      <c r="I26" s="21"/>
      <c r="J26" s="21"/>
      <c r="K26" s="21"/>
      <c r="L26" s="21"/>
      <c r="M26" s="21"/>
    </row>
    <row r="27" spans="1:254" ht="15" customHeight="1" x14ac:dyDescent="0.3">
      <c r="B27" s="20"/>
      <c r="C27" s="20"/>
      <c r="D27" s="80" t="s">
        <v>19</v>
      </c>
      <c r="E27" s="80"/>
      <c r="F27" s="60" t="s">
        <v>3</v>
      </c>
      <c r="G27" s="61"/>
      <c r="H27" s="66" t="s">
        <v>230</v>
      </c>
      <c r="I27" s="67"/>
      <c r="J27" s="21"/>
      <c r="K27" s="21"/>
      <c r="L27" s="21"/>
      <c r="M27" s="21"/>
    </row>
    <row r="28" spans="1:254" x14ac:dyDescent="0.3">
      <c r="B28" s="4" t="s">
        <v>516</v>
      </c>
      <c r="C28" s="20" t="s">
        <v>530</v>
      </c>
      <c r="D28" s="25">
        <f>E28/100*5</f>
        <v>0</v>
      </c>
      <c r="E28" s="22">
        <f>(U20+X20+AA20+AD20+AG20+AJ20)/6</f>
        <v>0</v>
      </c>
      <c r="F28" s="25">
        <f>G28/100*5</f>
        <v>0</v>
      </c>
      <c r="G28" s="22">
        <f>(AM20+AP20+AS20+AV20+AY20+BB20)/6</f>
        <v>0</v>
      </c>
      <c r="H28" s="25">
        <f>I28/100*5</f>
        <v>0</v>
      </c>
      <c r="I28" s="22">
        <f>(BE20+BH20+BK20+BN20+BQ20+BT20)/6</f>
        <v>0</v>
      </c>
      <c r="J28" s="18"/>
      <c r="K28" s="18"/>
      <c r="L28" s="18"/>
      <c r="M28" s="18"/>
    </row>
    <row r="29" spans="1:254" x14ac:dyDescent="0.3">
      <c r="B29" s="4" t="s">
        <v>517</v>
      </c>
      <c r="C29" s="20" t="s">
        <v>530</v>
      </c>
      <c r="D29" s="25">
        <f t="shared" ref="D29:D30" si="12">E29/100*5</f>
        <v>1</v>
      </c>
      <c r="E29" s="22">
        <f>(V20+Y20+AB20+AE20+AH20+AK20)/6</f>
        <v>20</v>
      </c>
      <c r="F29" s="25">
        <f t="shared" ref="F29:F30" si="13">G29/100*5</f>
        <v>1</v>
      </c>
      <c r="G29" s="22">
        <f>(AN20+AQ20+AT20+AW20+AZ20+BC20)/6</f>
        <v>20</v>
      </c>
      <c r="H29" s="25">
        <f t="shared" ref="H29:H30" si="14">I29/100*5</f>
        <v>1</v>
      </c>
      <c r="I29" s="22">
        <f>(BF20+BI20+BL20+BO20+BR20+BU20)/6</f>
        <v>20</v>
      </c>
      <c r="J29" s="18"/>
      <c r="K29" s="18"/>
      <c r="L29" s="18"/>
      <c r="M29" s="18"/>
    </row>
    <row r="30" spans="1:254" x14ac:dyDescent="0.3">
      <c r="B30" s="4" t="s">
        <v>518</v>
      </c>
      <c r="C30" s="20" t="s">
        <v>530</v>
      </c>
      <c r="D30" s="25">
        <f t="shared" si="12"/>
        <v>4</v>
      </c>
      <c r="E30" s="22">
        <f>(W20+Z20+AC20+AF20+AI20+AL20)/6</f>
        <v>80</v>
      </c>
      <c r="F30" s="25">
        <f t="shared" si="13"/>
        <v>4</v>
      </c>
      <c r="G30" s="22">
        <f>(AO20+AR20+AU20+AX20+BA20+BD20)/6</f>
        <v>80</v>
      </c>
      <c r="H30" s="25">
        <f t="shared" si="14"/>
        <v>4</v>
      </c>
      <c r="I30" s="22">
        <f>(BG20+BJ20+BM20+BP20+BS20+BV20)/6</f>
        <v>80</v>
      </c>
      <c r="J30" s="18"/>
      <c r="K30" s="18"/>
      <c r="L30" s="18"/>
      <c r="M30" s="18"/>
    </row>
    <row r="31" spans="1:254" x14ac:dyDescent="0.3">
      <c r="B31" s="20"/>
      <c r="C31" s="20"/>
      <c r="D31" s="23">
        <f t="shared" ref="D31:I31" si="15">SUM(D28:D30)</f>
        <v>5</v>
      </c>
      <c r="E31" s="23">
        <f t="shared" si="15"/>
        <v>100</v>
      </c>
      <c r="F31" s="23">
        <f t="shared" si="15"/>
        <v>5</v>
      </c>
      <c r="G31" s="24">
        <f t="shared" si="15"/>
        <v>100</v>
      </c>
      <c r="H31" s="23">
        <f t="shared" si="15"/>
        <v>5</v>
      </c>
      <c r="I31" s="23">
        <f t="shared" si="15"/>
        <v>100</v>
      </c>
      <c r="J31" s="40"/>
      <c r="K31" s="40"/>
      <c r="L31" s="40"/>
      <c r="M31" s="40"/>
    </row>
    <row r="32" spans="1:254" x14ac:dyDescent="0.3">
      <c r="B32" s="4" t="s">
        <v>516</v>
      </c>
      <c r="C32" s="20" t="s">
        <v>531</v>
      </c>
      <c r="D32" s="25">
        <f>E32/100*5</f>
        <v>0</v>
      </c>
      <c r="E32" s="22">
        <f>(BW20+BZ20+CC20+CF20+CI20+CL20)/6</f>
        <v>0</v>
      </c>
      <c r="F32" s="21"/>
      <c r="G32" s="21"/>
      <c r="H32" s="21"/>
      <c r="I32" s="21"/>
      <c r="J32" s="21"/>
      <c r="K32" s="21"/>
      <c r="L32" s="21"/>
      <c r="M32" s="21"/>
    </row>
    <row r="33" spans="2:13" x14ac:dyDescent="0.3">
      <c r="B33" s="4" t="s">
        <v>517</v>
      </c>
      <c r="C33" s="20" t="s">
        <v>531</v>
      </c>
      <c r="D33" s="25">
        <f t="shared" ref="D33:D34" si="16">E33/100*5</f>
        <v>1</v>
      </c>
      <c r="E33" s="22">
        <f>(BX20+CA20+CD20+CG20+CJ20+CM20)/6</f>
        <v>20</v>
      </c>
      <c r="F33" s="21"/>
      <c r="G33" s="21"/>
      <c r="H33" s="21"/>
      <c r="I33" s="21"/>
      <c r="J33" s="21"/>
      <c r="K33" s="21"/>
      <c r="L33" s="21"/>
      <c r="M33" s="21"/>
    </row>
    <row r="34" spans="2:13" x14ac:dyDescent="0.3">
      <c r="B34" s="4" t="s">
        <v>518</v>
      </c>
      <c r="C34" s="20" t="s">
        <v>531</v>
      </c>
      <c r="D34" s="25">
        <f t="shared" si="16"/>
        <v>4</v>
      </c>
      <c r="E34" s="22">
        <f>(BY20+CB20+CE20+CH20+CK20+CN20)/6</f>
        <v>80</v>
      </c>
      <c r="F34" s="21"/>
      <c r="G34" s="21"/>
      <c r="H34" s="21"/>
      <c r="I34" s="21"/>
      <c r="J34" s="21"/>
      <c r="K34" s="21"/>
      <c r="L34" s="21"/>
      <c r="M34" s="21"/>
    </row>
    <row r="35" spans="2:13" x14ac:dyDescent="0.3">
      <c r="B35" s="20"/>
      <c r="C35" s="20"/>
      <c r="D35" s="23">
        <f>SUM(D32:D34)</f>
        <v>5</v>
      </c>
      <c r="E35" s="24">
        <f>SUM(E32:E34)</f>
        <v>100</v>
      </c>
      <c r="F35" s="21"/>
      <c r="G35" s="21"/>
      <c r="H35" s="21"/>
      <c r="I35" s="21"/>
      <c r="J35" s="21"/>
      <c r="K35" s="21"/>
      <c r="L35" s="21"/>
      <c r="M35" s="21"/>
    </row>
    <row r="36" spans="2:13" x14ac:dyDescent="0.3">
      <c r="B36" s="20"/>
      <c r="C36" s="20"/>
      <c r="D36" s="80" t="s">
        <v>59</v>
      </c>
      <c r="E36" s="80"/>
      <c r="F36" s="58" t="s">
        <v>44</v>
      </c>
      <c r="G36" s="59"/>
      <c r="H36" s="66" t="s">
        <v>74</v>
      </c>
      <c r="I36" s="67"/>
      <c r="J36" s="47" t="s">
        <v>86</v>
      </c>
      <c r="K36" s="47"/>
      <c r="L36" s="47" t="s">
        <v>45</v>
      </c>
      <c r="M36" s="47"/>
    </row>
    <row r="37" spans="2:13" x14ac:dyDescent="0.3">
      <c r="B37" s="4" t="s">
        <v>516</v>
      </c>
      <c r="C37" s="20" t="s">
        <v>532</v>
      </c>
      <c r="D37" s="25">
        <f>E37/100*5</f>
        <v>1</v>
      </c>
      <c r="E37" s="22">
        <f>(CO20+CR20+CU20+CX20+DA20+DD20)/6</f>
        <v>20</v>
      </c>
      <c r="F37" s="25">
        <f>G37/100*5</f>
        <v>1</v>
      </c>
      <c r="G37" s="22">
        <f>(DG20+DJ20+DM20+DP20+DS20+DV20)/6</f>
        <v>20</v>
      </c>
      <c r="H37" s="25">
        <f>I37/100*5</f>
        <v>1</v>
      </c>
      <c r="I37" s="22">
        <f>(DY20+EB20+EE20+EH20+EK20+EN20)/6</f>
        <v>20</v>
      </c>
      <c r="J37" s="25">
        <f>K37/100*5</f>
        <v>1</v>
      </c>
      <c r="K37" s="22">
        <f>(EQ20+ET20+EW20+EZ20+FC20+FF20)/6</f>
        <v>20</v>
      </c>
      <c r="L37" s="25">
        <f>M37/100*5</f>
        <v>1</v>
      </c>
      <c r="M37" s="22">
        <f>(FI20+FL20+FO20+FR20+FU20+FX20)/6</f>
        <v>20</v>
      </c>
    </row>
    <row r="38" spans="2:13" x14ac:dyDescent="0.3">
      <c r="B38" s="4" t="s">
        <v>517</v>
      </c>
      <c r="C38" s="20" t="s">
        <v>532</v>
      </c>
      <c r="D38" s="25">
        <f t="shared" ref="D38:D39" si="17">E38/100*5</f>
        <v>1</v>
      </c>
      <c r="E38" s="22">
        <f>(CP20+CS20+CV20+CY20+DB20+DE20)/6</f>
        <v>20</v>
      </c>
      <c r="F38" s="25">
        <f t="shared" ref="F38:F39" si="18">G38/100*5</f>
        <v>1</v>
      </c>
      <c r="G38" s="22">
        <f>(DH20+DK20+DN20+DQ20+DT20+DW20)/6</f>
        <v>20</v>
      </c>
      <c r="H38" s="25">
        <f t="shared" ref="H38:H39" si="19">I38/100*5</f>
        <v>1</v>
      </c>
      <c r="I38" s="22">
        <f>(DZ20+EC20+EF20+EI20+EL20+EO20)/6</f>
        <v>20</v>
      </c>
      <c r="J38" s="25">
        <f t="shared" ref="J38:J39" si="20">K38/100*5</f>
        <v>1</v>
      </c>
      <c r="K38" s="22">
        <f>(ER20+EU20+EX20+FA20+FD20+FG20)/6</f>
        <v>20</v>
      </c>
      <c r="L38" s="25">
        <f t="shared" ref="L38:L39" si="21">M38/100*5</f>
        <v>1</v>
      </c>
      <c r="M38" s="22">
        <f>(FJ20+FM20+FP20+FS20+FV20+FY20)/6</f>
        <v>20</v>
      </c>
    </row>
    <row r="39" spans="2:13" x14ac:dyDescent="0.3">
      <c r="B39" s="4" t="s">
        <v>518</v>
      </c>
      <c r="C39" s="20" t="s">
        <v>532</v>
      </c>
      <c r="D39" s="25">
        <f t="shared" si="17"/>
        <v>3</v>
      </c>
      <c r="E39" s="22">
        <f>(CQ20+CT20+CW20+CZ20+DC20+DF20)/6</f>
        <v>60</v>
      </c>
      <c r="F39" s="25">
        <f t="shared" si="18"/>
        <v>3</v>
      </c>
      <c r="G39" s="22">
        <f>(DI20+DL20+DO20+DR20+DU20+DX20)/6</f>
        <v>60</v>
      </c>
      <c r="H39" s="25">
        <f t="shared" si="19"/>
        <v>3</v>
      </c>
      <c r="I39" s="22">
        <f>(EA20+ED20+EG20+EJ20+EM20+EP20)/6</f>
        <v>60</v>
      </c>
      <c r="J39" s="25">
        <f t="shared" si="20"/>
        <v>3</v>
      </c>
      <c r="K39" s="22">
        <f>(ES20+EV20+EY20+FB20+FE20+FH20)/6</f>
        <v>60</v>
      </c>
      <c r="L39" s="25">
        <f t="shared" si="21"/>
        <v>3</v>
      </c>
      <c r="M39" s="22">
        <f>(FK20+FN20+FQ20+FT20+FW20+FZ20)/6</f>
        <v>60</v>
      </c>
    </row>
    <row r="40" spans="2:13" x14ac:dyDescent="0.3">
      <c r="B40" s="20"/>
      <c r="C40" s="20"/>
      <c r="D40" s="23">
        <f t="shared" ref="D40:M40" si="22">SUM(D37:D39)</f>
        <v>5</v>
      </c>
      <c r="E40" s="23">
        <f t="shared" si="22"/>
        <v>100</v>
      </c>
      <c r="F40" s="23">
        <f t="shared" si="22"/>
        <v>5</v>
      </c>
      <c r="G40" s="24">
        <f t="shared" si="22"/>
        <v>100</v>
      </c>
      <c r="H40" s="23">
        <f t="shared" si="22"/>
        <v>5</v>
      </c>
      <c r="I40" s="23">
        <f t="shared" si="22"/>
        <v>100</v>
      </c>
      <c r="J40" s="23">
        <f t="shared" si="22"/>
        <v>5</v>
      </c>
      <c r="K40" s="23">
        <f t="shared" si="22"/>
        <v>100</v>
      </c>
      <c r="L40" s="23">
        <f t="shared" si="22"/>
        <v>5</v>
      </c>
      <c r="M40" s="23">
        <f t="shared" si="22"/>
        <v>100</v>
      </c>
    </row>
    <row r="41" spans="2:13" x14ac:dyDescent="0.3">
      <c r="B41" s="4" t="s">
        <v>516</v>
      </c>
      <c r="C41" s="20" t="s">
        <v>533</v>
      </c>
      <c r="D41" s="25">
        <f>E41/100*5</f>
        <v>1</v>
      </c>
      <c r="E41" s="22">
        <f>(GA20+GD20+GG20+GJ20+GM20+GP20)/6</f>
        <v>20</v>
      </c>
      <c r="F41" s="21"/>
      <c r="G41" s="21"/>
      <c r="H41" s="21"/>
      <c r="I41" s="21"/>
      <c r="J41" s="21"/>
      <c r="K41" s="21"/>
      <c r="L41" s="21"/>
      <c r="M41" s="21"/>
    </row>
    <row r="42" spans="2:13" x14ac:dyDescent="0.3">
      <c r="B42" s="4" t="s">
        <v>517</v>
      </c>
      <c r="C42" s="20" t="s">
        <v>533</v>
      </c>
      <c r="D42" s="25">
        <f t="shared" ref="D42:D43" si="23">E42/100*5</f>
        <v>1</v>
      </c>
      <c r="E42" s="22">
        <f>(GB20+GE20+GH20+GK20+GN20+GQ20)/6</f>
        <v>20</v>
      </c>
      <c r="F42" s="21"/>
      <c r="G42" s="21"/>
      <c r="H42" s="21"/>
      <c r="I42" s="21"/>
      <c r="J42" s="21"/>
      <c r="K42" s="21"/>
      <c r="L42" s="21"/>
      <c r="M42" s="21"/>
    </row>
    <row r="43" spans="2:13" x14ac:dyDescent="0.3">
      <c r="B43" s="4" t="s">
        <v>518</v>
      </c>
      <c r="C43" s="20" t="s">
        <v>533</v>
      </c>
      <c r="D43" s="25">
        <f t="shared" si="23"/>
        <v>3</v>
      </c>
      <c r="E43" s="22">
        <f>(GC20+GF20+GI20+GL20+GO20+GR20)/6</f>
        <v>60</v>
      </c>
      <c r="F43" s="21"/>
      <c r="G43" s="21"/>
      <c r="H43" s="21"/>
      <c r="I43" s="21"/>
      <c r="J43" s="21"/>
      <c r="K43" s="21"/>
      <c r="L43" s="21"/>
      <c r="M43" s="21"/>
    </row>
    <row r="44" spans="2:13" x14ac:dyDescent="0.3">
      <c r="B44" s="20"/>
      <c r="C44" s="20"/>
      <c r="D44" s="23">
        <f>SUM(D41:D43)</f>
        <v>5</v>
      </c>
      <c r="E44" s="24">
        <f>SUM(E41:E43)</f>
        <v>100</v>
      </c>
      <c r="F44" s="21"/>
      <c r="G44" s="21"/>
      <c r="H44" s="21"/>
      <c r="I44" s="21"/>
      <c r="J44" s="21"/>
      <c r="K44" s="21"/>
      <c r="L44" s="21"/>
      <c r="M44" s="21"/>
    </row>
  </sheetData>
  <mergeCells count="163"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2026-02-18T07:42:59Z</dcterms:modified>
</cp:coreProperties>
</file>